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195" windowHeight="11640" firstSheet="3" activeTab="3"/>
  </bookViews>
  <sheets>
    <sheet name="Management" sheetId="1" state="hidden" r:id="rId1"/>
    <sheet name="EnteredPercents" sheetId="2" state="hidden" r:id="rId2"/>
    <sheet name="WeightEstimates" sheetId="3" state="hidden" r:id="rId3"/>
    <sheet name="CompositionByWeight" sheetId="4" r:id="rId4"/>
  </sheets>
  <definedNames/>
  <calcPr fullCalcOnLoad="1"/>
</workbook>
</file>

<file path=xl/sharedStrings.xml><?xml version="1.0" encoding="utf-8"?>
<sst xmlns="http://schemas.openxmlformats.org/spreadsheetml/2006/main" count="142" uniqueCount="53">
  <si>
    <t>NumberOfSamples</t>
  </si>
  <si>
    <t>Paper</t>
  </si>
  <si>
    <t>Metal</t>
  </si>
  <si>
    <t>Plastic</t>
  </si>
  <si>
    <t>Organic</t>
  </si>
  <si>
    <t>Glass</t>
  </si>
  <si>
    <t>HHW</t>
  </si>
  <si>
    <t>Special</t>
  </si>
  <si>
    <t>Mixed Residue</t>
  </si>
  <si>
    <t>Unwaxed OCC</t>
  </si>
  <si>
    <t>Major Appliances</t>
  </si>
  <si>
    <t>HVAC Ducting</t>
  </si>
  <si>
    <t>Polystyrene Packaging</t>
  </si>
  <si>
    <t>Carpet</t>
  </si>
  <si>
    <t>Carpet Padding</t>
  </si>
  <si>
    <t>Aggregates &amp; Dirt</t>
  </si>
  <si>
    <t>Roofing</t>
  </si>
  <si>
    <t>Insulation</t>
  </si>
  <si>
    <t>Wood</t>
  </si>
  <si>
    <t>Gypsum</t>
  </si>
  <si>
    <t>Misc. C&amp;D</t>
  </si>
  <si>
    <t>Electronics</t>
  </si>
  <si>
    <t>Sample ID</t>
  </si>
  <si>
    <t>Non-bag Film</t>
  </si>
  <si>
    <t>Rigid Plastic</t>
  </si>
  <si>
    <t>Other Ferrous &amp; Non-Ferrous</t>
  </si>
  <si>
    <t>RC Metal</t>
  </si>
  <si>
    <t>RC Plastic</t>
  </si>
  <si>
    <t>RC Paper</t>
  </si>
  <si>
    <t>Prunings, Trimmings, Branches, Stumps</t>
  </si>
  <si>
    <t>RC Organic</t>
  </si>
  <si>
    <t>RC Carpet</t>
  </si>
  <si>
    <t>Dirt, Sand, Soil</t>
  </si>
  <si>
    <t>Concrete</t>
  </si>
  <si>
    <t>Asphalt Paving</t>
  </si>
  <si>
    <t>Brick, Ceramic, Porcelain</t>
  </si>
  <si>
    <t>Rock, Gravel</t>
  </si>
  <si>
    <t>RC Aggregates &amp; Dirt</t>
  </si>
  <si>
    <t>RC Roofing</t>
  </si>
  <si>
    <t>RC Insulation</t>
  </si>
  <si>
    <t>Clean Recyclable Lumber, Pallets, Crates</t>
  </si>
  <si>
    <t>Other Untreated &amp; Recyclable Wood</t>
  </si>
  <si>
    <t>Painted, Stained, Treated Wood</t>
  </si>
  <si>
    <t>RC Wood</t>
  </si>
  <si>
    <t>Clean Gypsum Board</t>
  </si>
  <si>
    <t>Painted Gypsum Board</t>
  </si>
  <si>
    <t>RC Gypsum</t>
  </si>
  <si>
    <t>Material</t>
  </si>
  <si>
    <t>Density (pounds per cubic yard)</t>
  </si>
  <si>
    <t>Grand Total</t>
  </si>
  <si>
    <t>TOTAL</t>
  </si>
  <si>
    <t>Estimated Composition by Weight for All Loads</t>
  </si>
  <si>
    <t>ActiveRow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</si>
</sst>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164" fontId="3" fillId="0" borderId="7" xfId="0" applyNumberFormat="1" applyFont="1" applyFill="1" applyBorder="1" applyAlignment="1" applyProtection="1">
      <alignment/>
      <protection/>
    </xf>
    <xf numFmtId="164" fontId="4" fillId="0" borderId="7" xfId="0" applyNumberFormat="1" applyFont="1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2" fillId="4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3</xdr:row>
      <xdr:rowOff>9525</xdr:rowOff>
    </xdr:from>
    <xdr:to>
      <xdr:col>14</xdr:col>
      <xdr:colOff>28575</xdr:colOff>
      <xdr:row>8</xdr:row>
      <xdr:rowOff>38100</xdr:rowOff>
    </xdr:to>
    <xdr:pic>
      <xdr:nvPicPr>
        <xdr:cNvPr id="1" name="Sta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80975"/>
          <a:ext cx="117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"/>
  <sheetViews>
    <sheetView workbookViewId="0" topLeftCell="A1">
      <selection activeCell="B32" sqref="B32"/>
    </sheetView>
  </sheetViews>
  <sheetFormatPr defaultColWidth="9.140625" defaultRowHeight="12.75"/>
  <cols>
    <col min="1" max="1" width="21.28125" style="0" customWidth="1"/>
  </cols>
  <sheetData>
    <row r="1" spans="1:2" ht="12.75">
      <c r="A1" s="26" t="s">
        <v>0</v>
      </c>
      <c r="B1" s="26">
        <v>0</v>
      </c>
    </row>
    <row r="2" spans="1:2" ht="12.75">
      <c r="A2" s="26" t="s">
        <v>52</v>
      </c>
      <c r="B2" s="2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W1"/>
  <sheetViews>
    <sheetView workbookViewId="0" topLeftCell="A1">
      <selection activeCell="AN25" sqref="AN25"/>
    </sheetView>
  </sheetViews>
  <sheetFormatPr defaultColWidth="9.140625" defaultRowHeight="12.75"/>
  <cols>
    <col min="1" max="1" width="10.421875" style="26" customWidth="1"/>
    <col min="2" max="16384" width="9.140625" style="26" customWidth="1"/>
  </cols>
  <sheetData>
    <row r="1" spans="2:49" ht="12.7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X2"/>
  <sheetViews>
    <sheetView workbookViewId="0" topLeftCell="L1">
      <selection activeCell="P21" sqref="P21"/>
    </sheetView>
  </sheetViews>
  <sheetFormatPr defaultColWidth="9.140625" defaultRowHeight="12.75"/>
  <cols>
    <col min="1" max="10" width="9.140625" style="26" customWidth="1"/>
    <col min="11" max="11" width="27.8515625" style="26" customWidth="1"/>
    <col min="12" max="16" width="9.140625" style="26" customWidth="1"/>
    <col min="17" max="17" width="8.57421875" style="26" customWidth="1"/>
    <col min="18" max="49" width="9.140625" style="26" customWidth="1"/>
    <col min="50" max="50" width="11.57421875" style="26" customWidth="1"/>
    <col min="51" max="16384" width="9.140625" style="26" customWidth="1"/>
  </cols>
  <sheetData>
    <row r="1" spans="11:49" ht="12.75">
      <c r="K1" s="26" t="s">
        <v>48</v>
      </c>
      <c r="L1" s="26">
        <v>417</v>
      </c>
      <c r="M1" s="26">
        <v>600</v>
      </c>
      <c r="N1" s="26">
        <v>385</v>
      </c>
      <c r="O1" s="26">
        <v>1671</v>
      </c>
      <c r="P1" s="26">
        <v>140</v>
      </c>
      <c r="Q1" s="26">
        <v>999</v>
      </c>
      <c r="R1" s="26">
        <v>53</v>
      </c>
      <c r="S1" s="26">
        <v>364</v>
      </c>
      <c r="T1" s="26">
        <v>35</v>
      </c>
      <c r="U1" s="26">
        <v>32</v>
      </c>
      <c r="V1" s="26">
        <v>30</v>
      </c>
      <c r="W1" s="26">
        <v>50</v>
      </c>
      <c r="X1" s="26">
        <v>145</v>
      </c>
      <c r="Y1" s="26">
        <v>47</v>
      </c>
      <c r="Z1" s="26">
        <v>225</v>
      </c>
      <c r="AA1" s="26">
        <v>143</v>
      </c>
      <c r="AB1" s="26">
        <v>127</v>
      </c>
      <c r="AC1" s="26">
        <v>225</v>
      </c>
      <c r="AD1" s="26">
        <v>147</v>
      </c>
      <c r="AE1" s="26">
        <v>62</v>
      </c>
      <c r="AF1" s="26">
        <v>147</v>
      </c>
      <c r="AG1" s="26">
        <v>929</v>
      </c>
      <c r="AH1" s="26">
        <v>860</v>
      </c>
      <c r="AI1" s="26">
        <v>773</v>
      </c>
      <c r="AJ1" s="26">
        <v>860</v>
      </c>
      <c r="AK1" s="26">
        <v>999</v>
      </c>
      <c r="AL1" s="26">
        <v>929</v>
      </c>
      <c r="AM1" s="26">
        <v>731</v>
      </c>
      <c r="AN1" s="26">
        <v>731</v>
      </c>
      <c r="AO1" s="26">
        <v>17</v>
      </c>
      <c r="AP1" s="26">
        <v>17</v>
      </c>
      <c r="AQ1" s="26">
        <v>169</v>
      </c>
      <c r="AR1" s="26">
        <v>169</v>
      </c>
      <c r="AS1" s="26">
        <v>169</v>
      </c>
      <c r="AT1" s="26">
        <v>200</v>
      </c>
      <c r="AU1" s="26">
        <v>467</v>
      </c>
      <c r="AV1" s="26">
        <v>467</v>
      </c>
      <c r="AW1" s="26">
        <v>467</v>
      </c>
    </row>
    <row r="2" spans="1:50" ht="56.25">
      <c r="A2" s="26" t="s">
        <v>22</v>
      </c>
      <c r="K2" s="27" t="s">
        <v>47</v>
      </c>
      <c r="L2" s="28" t="s">
        <v>20</v>
      </c>
      <c r="M2" s="28" t="s">
        <v>5</v>
      </c>
      <c r="N2" s="28" t="s">
        <v>21</v>
      </c>
      <c r="O2" s="28" t="s">
        <v>6</v>
      </c>
      <c r="P2" s="28" t="s">
        <v>7</v>
      </c>
      <c r="Q2" s="28" t="s">
        <v>8</v>
      </c>
      <c r="R2" s="29" t="s">
        <v>9</v>
      </c>
      <c r="S2" s="29" t="s">
        <v>28</v>
      </c>
      <c r="T2" s="29" t="s">
        <v>23</v>
      </c>
      <c r="U2" s="29" t="s">
        <v>12</v>
      </c>
      <c r="V2" s="29" t="s">
        <v>24</v>
      </c>
      <c r="W2" s="29" t="s">
        <v>27</v>
      </c>
      <c r="X2" s="29" t="s">
        <v>10</v>
      </c>
      <c r="Y2" s="29" t="s">
        <v>11</v>
      </c>
      <c r="Z2" s="29" t="s">
        <v>25</v>
      </c>
      <c r="AA2" s="29" t="s">
        <v>26</v>
      </c>
      <c r="AB2" s="29" t="s">
        <v>29</v>
      </c>
      <c r="AC2" s="29" t="s">
        <v>30</v>
      </c>
      <c r="AD2" s="29" t="s">
        <v>13</v>
      </c>
      <c r="AE2" s="29" t="s">
        <v>14</v>
      </c>
      <c r="AF2" s="29" t="s">
        <v>31</v>
      </c>
      <c r="AG2" s="29" t="s">
        <v>32</v>
      </c>
      <c r="AH2" s="29" t="s">
        <v>33</v>
      </c>
      <c r="AI2" s="29" t="s">
        <v>34</v>
      </c>
      <c r="AJ2" s="29" t="s">
        <v>35</v>
      </c>
      <c r="AK2" s="29" t="s">
        <v>36</v>
      </c>
      <c r="AL2" s="29" t="s">
        <v>37</v>
      </c>
      <c r="AM2" s="29" t="s">
        <v>16</v>
      </c>
      <c r="AN2" s="29" t="s">
        <v>38</v>
      </c>
      <c r="AO2" s="29" t="s">
        <v>17</v>
      </c>
      <c r="AP2" s="29" t="s">
        <v>39</v>
      </c>
      <c r="AQ2" s="29" t="s">
        <v>40</v>
      </c>
      <c r="AR2" s="29" t="s">
        <v>41</v>
      </c>
      <c r="AS2" s="29" t="s">
        <v>42</v>
      </c>
      <c r="AT2" s="29" t="s">
        <v>43</v>
      </c>
      <c r="AU2" s="29" t="s">
        <v>44</v>
      </c>
      <c r="AV2" s="29" t="s">
        <v>45</v>
      </c>
      <c r="AW2" s="29" t="s">
        <v>46</v>
      </c>
      <c r="AX2" s="30" t="s">
        <v>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W40"/>
  <sheetViews>
    <sheetView showGridLines="0" showRowColHeaders="0" tabSelected="1" workbookViewId="0" topLeftCell="A3">
      <selection activeCell="C6" sqref="C6"/>
    </sheetView>
  </sheetViews>
  <sheetFormatPr defaultColWidth="9.140625" defaultRowHeight="12.75"/>
  <cols>
    <col min="1" max="1" width="2.7109375" style="2" customWidth="1"/>
    <col min="2" max="2" width="3.140625" style="2" customWidth="1"/>
    <col min="3" max="3" width="21.140625" style="2" customWidth="1"/>
    <col min="4" max="4" width="7.28125" style="2" customWidth="1"/>
    <col min="5" max="5" width="7.140625" style="2" customWidth="1"/>
    <col min="6" max="6" width="3.57421875" style="2" customWidth="1"/>
    <col min="7" max="7" width="3.140625" style="2" customWidth="1"/>
    <col min="8" max="8" width="9.140625" style="2" customWidth="1"/>
    <col min="9" max="9" width="20.00390625" style="2" customWidth="1"/>
    <col min="10" max="11" width="9.140625" style="2" customWidth="1"/>
    <col min="12" max="12" width="2.8515625" style="2" customWidth="1"/>
    <col min="13" max="16384" width="9.140625" style="2" customWidth="1"/>
  </cols>
  <sheetData>
    <row r="1" spans="2:49" s="22" customFormat="1" ht="90" hidden="1">
      <c r="B1" s="23" t="s">
        <v>1</v>
      </c>
      <c r="C1" s="23" t="s">
        <v>3</v>
      </c>
      <c r="D1" s="23" t="s">
        <v>2</v>
      </c>
      <c r="E1" s="23" t="s">
        <v>4</v>
      </c>
      <c r="F1" s="23" t="s">
        <v>13</v>
      </c>
      <c r="G1" s="23" t="s">
        <v>15</v>
      </c>
      <c r="H1" s="23" t="s">
        <v>16</v>
      </c>
      <c r="I1" s="23" t="s">
        <v>17</v>
      </c>
      <c r="J1" s="23" t="s">
        <v>18</v>
      </c>
      <c r="K1" s="23" t="s">
        <v>19</v>
      </c>
      <c r="L1" s="23" t="s">
        <v>20</v>
      </c>
      <c r="M1" s="23" t="s">
        <v>5</v>
      </c>
      <c r="N1" s="23" t="s">
        <v>21</v>
      </c>
      <c r="O1" s="23" t="s">
        <v>6</v>
      </c>
      <c r="P1" s="23" t="s">
        <v>7</v>
      </c>
      <c r="Q1" s="23" t="s">
        <v>8</v>
      </c>
      <c r="R1" s="24" t="s">
        <v>9</v>
      </c>
      <c r="S1" s="24" t="s">
        <v>28</v>
      </c>
      <c r="T1" s="24" t="s">
        <v>23</v>
      </c>
      <c r="U1" s="24" t="s">
        <v>12</v>
      </c>
      <c r="V1" s="24" t="s">
        <v>24</v>
      </c>
      <c r="W1" s="24" t="s">
        <v>27</v>
      </c>
      <c r="X1" s="24" t="s">
        <v>10</v>
      </c>
      <c r="Y1" s="24" t="s">
        <v>11</v>
      </c>
      <c r="Z1" s="24" t="s">
        <v>25</v>
      </c>
      <c r="AA1" s="24" t="s">
        <v>26</v>
      </c>
      <c r="AB1" s="24" t="s">
        <v>29</v>
      </c>
      <c r="AC1" s="24" t="s">
        <v>30</v>
      </c>
      <c r="AD1" s="24" t="s">
        <v>13</v>
      </c>
      <c r="AE1" s="24" t="s">
        <v>14</v>
      </c>
      <c r="AF1" s="24" t="s">
        <v>31</v>
      </c>
      <c r="AG1" s="24" t="s">
        <v>32</v>
      </c>
      <c r="AH1" s="24" t="s">
        <v>33</v>
      </c>
      <c r="AI1" s="24" t="s">
        <v>34</v>
      </c>
      <c r="AJ1" s="24" t="s">
        <v>35</v>
      </c>
      <c r="AK1" s="24" t="s">
        <v>36</v>
      </c>
      <c r="AL1" s="24" t="s">
        <v>37</v>
      </c>
      <c r="AM1" s="24" t="s">
        <v>16</v>
      </c>
      <c r="AN1" s="24" t="s">
        <v>38</v>
      </c>
      <c r="AO1" s="24" t="s">
        <v>17</v>
      </c>
      <c r="AP1" s="24" t="s">
        <v>39</v>
      </c>
      <c r="AQ1" s="24" t="s">
        <v>40</v>
      </c>
      <c r="AR1" s="24" t="s">
        <v>41</v>
      </c>
      <c r="AS1" s="25" t="s">
        <v>42</v>
      </c>
      <c r="AT1" s="24" t="s">
        <v>43</v>
      </c>
      <c r="AU1" s="24" t="s">
        <v>44</v>
      </c>
      <c r="AV1" s="24" t="s">
        <v>45</v>
      </c>
      <c r="AW1" s="24" t="s">
        <v>46</v>
      </c>
    </row>
    <row r="2" spans="2:11" s="22" customFormat="1" ht="12.75" hidden="1">
      <c r="B2" s="1">
        <f>R2+S2</f>
        <v>0</v>
      </c>
      <c r="C2" s="1">
        <f>T2+U2+V2+W2</f>
        <v>0</v>
      </c>
      <c r="D2" s="1">
        <f>X2+Y2+Z2+AA2</f>
        <v>0</v>
      </c>
      <c r="E2" s="1">
        <f>AB2+AC2</f>
        <v>0</v>
      </c>
      <c r="F2" s="1">
        <f>AD2+AE2+AF2</f>
        <v>0</v>
      </c>
      <c r="G2" s="1">
        <f>AG2+AH2+AI2+AJ2+AK2+AL2</f>
        <v>0</v>
      </c>
      <c r="H2" s="1">
        <f>AM2+AN2</f>
        <v>0</v>
      </c>
      <c r="I2" s="1">
        <f>AO2+AP2</f>
        <v>0</v>
      </c>
      <c r="J2" s="1">
        <f>AQ2+AR2+AS2+AT2</f>
        <v>0</v>
      </c>
      <c r="K2" s="1">
        <f>AU2+AV2+AW2</f>
        <v>0</v>
      </c>
    </row>
    <row r="3" ht="13.5" thickBot="1"/>
    <row r="4" spans="1:12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8">
      <c r="A5" s="6"/>
      <c r="B5" s="7" t="s">
        <v>51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2.75">
      <c r="A7" s="6"/>
      <c r="B7" s="10" t="s">
        <v>1</v>
      </c>
      <c r="C7" s="8"/>
      <c r="D7" s="11">
        <f>B2</f>
        <v>0</v>
      </c>
      <c r="E7" s="12"/>
      <c r="F7" s="12"/>
      <c r="G7" s="13"/>
      <c r="H7" s="10" t="s">
        <v>16</v>
      </c>
      <c r="I7" s="14"/>
      <c r="J7" s="11">
        <f>H2</f>
        <v>0</v>
      </c>
      <c r="K7" s="12"/>
      <c r="L7" s="9"/>
    </row>
    <row r="8" spans="1:12" ht="12.75">
      <c r="A8" s="6"/>
      <c r="B8" s="10"/>
      <c r="C8" s="14" t="s">
        <v>9</v>
      </c>
      <c r="D8" s="11"/>
      <c r="E8" s="12">
        <f>R2</f>
        <v>0</v>
      </c>
      <c r="F8" s="12"/>
      <c r="G8" s="13"/>
      <c r="H8" s="10"/>
      <c r="I8" s="14" t="s">
        <v>16</v>
      </c>
      <c r="J8" s="11"/>
      <c r="K8" s="12">
        <f>AM2</f>
        <v>0</v>
      </c>
      <c r="L8" s="9"/>
    </row>
    <row r="9" spans="1:12" ht="12.75">
      <c r="A9" s="6"/>
      <c r="B9" s="10"/>
      <c r="C9" s="14" t="s">
        <v>28</v>
      </c>
      <c r="D9" s="11"/>
      <c r="E9" s="12">
        <f>S2</f>
        <v>0</v>
      </c>
      <c r="F9" s="12"/>
      <c r="G9" s="13"/>
      <c r="H9" s="10"/>
      <c r="I9" s="14" t="s">
        <v>38</v>
      </c>
      <c r="J9" s="11"/>
      <c r="K9" s="12">
        <f>AN2</f>
        <v>0</v>
      </c>
      <c r="L9" s="9"/>
    </row>
    <row r="10" spans="1:12" ht="12.75">
      <c r="A10" s="6"/>
      <c r="B10" s="10"/>
      <c r="C10" s="14"/>
      <c r="D10" s="11"/>
      <c r="E10" s="12"/>
      <c r="F10" s="12"/>
      <c r="G10" s="13"/>
      <c r="H10" s="10"/>
      <c r="I10" s="14"/>
      <c r="J10" s="11"/>
      <c r="K10" s="12"/>
      <c r="L10" s="9"/>
    </row>
    <row r="11" spans="1:12" ht="12.75">
      <c r="A11" s="6"/>
      <c r="B11" s="10" t="s">
        <v>3</v>
      </c>
      <c r="C11" s="14"/>
      <c r="D11" s="11">
        <f>C2</f>
        <v>0</v>
      </c>
      <c r="E11" s="12"/>
      <c r="F11" s="12"/>
      <c r="G11" s="13"/>
      <c r="H11" s="10" t="s">
        <v>17</v>
      </c>
      <c r="I11" s="14"/>
      <c r="J11" s="11">
        <f>I2</f>
        <v>0</v>
      </c>
      <c r="K11" s="12"/>
      <c r="L11" s="9"/>
    </row>
    <row r="12" spans="1:12" ht="12.75">
      <c r="A12" s="6"/>
      <c r="B12" s="10"/>
      <c r="C12" s="14" t="s">
        <v>23</v>
      </c>
      <c r="D12" s="11"/>
      <c r="E12" s="12">
        <f>T2</f>
        <v>0</v>
      </c>
      <c r="F12" s="12"/>
      <c r="G12" s="13"/>
      <c r="H12" s="10"/>
      <c r="I12" s="14" t="s">
        <v>17</v>
      </c>
      <c r="J12" s="11"/>
      <c r="K12" s="12">
        <f>AO2</f>
        <v>0</v>
      </c>
      <c r="L12" s="9"/>
    </row>
    <row r="13" spans="1:12" ht="12.75">
      <c r="A13" s="6"/>
      <c r="B13" s="10"/>
      <c r="C13" s="14" t="s">
        <v>12</v>
      </c>
      <c r="D13" s="11"/>
      <c r="E13" s="12">
        <f>U2</f>
        <v>0</v>
      </c>
      <c r="F13" s="12"/>
      <c r="G13" s="13"/>
      <c r="H13" s="10"/>
      <c r="I13" s="14" t="s">
        <v>39</v>
      </c>
      <c r="J13" s="11"/>
      <c r="K13" s="12">
        <f>AP2</f>
        <v>0</v>
      </c>
      <c r="L13" s="9"/>
    </row>
    <row r="14" spans="1:12" ht="12.75">
      <c r="A14" s="6"/>
      <c r="B14" s="10"/>
      <c r="C14" s="14" t="s">
        <v>24</v>
      </c>
      <c r="D14" s="11"/>
      <c r="E14" s="12">
        <f>V2</f>
        <v>0</v>
      </c>
      <c r="F14" s="12"/>
      <c r="G14" s="13"/>
      <c r="H14" s="10"/>
      <c r="I14" s="14"/>
      <c r="J14" s="11"/>
      <c r="K14" s="12"/>
      <c r="L14" s="9"/>
    </row>
    <row r="15" spans="1:12" ht="12.75">
      <c r="A15" s="6"/>
      <c r="B15" s="10"/>
      <c r="C15" s="14" t="s">
        <v>27</v>
      </c>
      <c r="D15" s="11"/>
      <c r="E15" s="12">
        <f>W2</f>
        <v>0</v>
      </c>
      <c r="F15" s="12"/>
      <c r="G15" s="13"/>
      <c r="H15" s="10" t="s">
        <v>18</v>
      </c>
      <c r="I15" s="14"/>
      <c r="J15" s="11">
        <f>J2</f>
        <v>0</v>
      </c>
      <c r="K15" s="12"/>
      <c r="L15" s="9"/>
    </row>
    <row r="16" spans="1:12" ht="12.75">
      <c r="A16" s="6"/>
      <c r="B16" s="10"/>
      <c r="C16" s="14"/>
      <c r="D16" s="11"/>
      <c r="E16" s="12"/>
      <c r="F16" s="12"/>
      <c r="G16" s="13"/>
      <c r="H16" s="10"/>
      <c r="I16" s="14" t="s">
        <v>40</v>
      </c>
      <c r="J16" s="11"/>
      <c r="K16" s="12">
        <f>AQ2</f>
        <v>0</v>
      </c>
      <c r="L16" s="9"/>
    </row>
    <row r="17" spans="1:12" ht="12.75">
      <c r="A17" s="6"/>
      <c r="B17" s="10" t="s">
        <v>2</v>
      </c>
      <c r="C17" s="14"/>
      <c r="D17" s="11">
        <f>D2</f>
        <v>0</v>
      </c>
      <c r="E17" s="12"/>
      <c r="F17" s="12"/>
      <c r="G17" s="13"/>
      <c r="H17" s="10"/>
      <c r="I17" s="14" t="s">
        <v>41</v>
      </c>
      <c r="J17" s="11"/>
      <c r="K17" s="12">
        <f>AR2</f>
        <v>0</v>
      </c>
      <c r="L17" s="9"/>
    </row>
    <row r="18" spans="1:12" ht="12.75">
      <c r="A18" s="6"/>
      <c r="B18" s="10"/>
      <c r="C18" s="14" t="s">
        <v>10</v>
      </c>
      <c r="D18" s="11"/>
      <c r="E18" s="12">
        <f>X2</f>
        <v>0</v>
      </c>
      <c r="F18" s="12"/>
      <c r="G18" s="13"/>
      <c r="H18" s="10"/>
      <c r="I18" s="14" t="s">
        <v>42</v>
      </c>
      <c r="J18" s="11"/>
      <c r="K18" s="12">
        <f>AS2</f>
        <v>0</v>
      </c>
      <c r="L18" s="9"/>
    </row>
    <row r="19" spans="1:12" ht="12.75">
      <c r="A19" s="6"/>
      <c r="B19" s="10"/>
      <c r="C19" s="14" t="s">
        <v>11</v>
      </c>
      <c r="D19" s="11"/>
      <c r="E19" s="12">
        <f>Y2</f>
        <v>0</v>
      </c>
      <c r="F19" s="12"/>
      <c r="G19" s="13"/>
      <c r="H19" s="10"/>
      <c r="I19" s="14" t="s">
        <v>43</v>
      </c>
      <c r="J19" s="11"/>
      <c r="K19" s="12">
        <f>AT2</f>
        <v>0</v>
      </c>
      <c r="L19" s="9"/>
    </row>
    <row r="20" spans="1:12" ht="12.75">
      <c r="A20" s="6"/>
      <c r="B20" s="10"/>
      <c r="C20" s="14" t="s">
        <v>25</v>
      </c>
      <c r="D20" s="11"/>
      <c r="E20" s="12">
        <f>Z2</f>
        <v>0</v>
      </c>
      <c r="F20" s="12"/>
      <c r="G20" s="13"/>
      <c r="H20" s="10"/>
      <c r="I20" s="14"/>
      <c r="J20" s="11"/>
      <c r="K20" s="12"/>
      <c r="L20" s="9"/>
    </row>
    <row r="21" spans="1:12" ht="12.75">
      <c r="A21" s="6"/>
      <c r="B21" s="10"/>
      <c r="C21" s="14" t="s">
        <v>26</v>
      </c>
      <c r="D21" s="11"/>
      <c r="E21" s="12">
        <f>AA2</f>
        <v>0</v>
      </c>
      <c r="F21" s="12"/>
      <c r="G21" s="13"/>
      <c r="H21" s="10" t="s">
        <v>19</v>
      </c>
      <c r="I21" s="14"/>
      <c r="J21" s="11">
        <f>K2</f>
        <v>0</v>
      </c>
      <c r="K21" s="12"/>
      <c r="L21" s="9"/>
    </row>
    <row r="22" spans="1:12" ht="12.75">
      <c r="A22" s="6"/>
      <c r="B22" s="10"/>
      <c r="C22" s="14"/>
      <c r="D22" s="11"/>
      <c r="E22" s="12"/>
      <c r="F22" s="12"/>
      <c r="G22" s="13"/>
      <c r="H22" s="8"/>
      <c r="I22" s="14" t="s">
        <v>44</v>
      </c>
      <c r="J22" s="11"/>
      <c r="K22" s="12">
        <f>AU2</f>
        <v>0</v>
      </c>
      <c r="L22" s="9"/>
    </row>
    <row r="23" spans="1:12" ht="12.75">
      <c r="A23" s="6"/>
      <c r="B23" s="10" t="s">
        <v>4</v>
      </c>
      <c r="C23" s="14"/>
      <c r="D23" s="11">
        <f>E2</f>
        <v>0</v>
      </c>
      <c r="E23" s="12"/>
      <c r="F23" s="12"/>
      <c r="G23" s="13"/>
      <c r="H23" s="8"/>
      <c r="I23" s="14" t="s">
        <v>45</v>
      </c>
      <c r="J23" s="11"/>
      <c r="K23" s="12">
        <f>AV2</f>
        <v>0</v>
      </c>
      <c r="L23" s="9"/>
    </row>
    <row r="24" spans="1:12" ht="12.75">
      <c r="A24" s="6"/>
      <c r="B24" s="10"/>
      <c r="C24" s="14" t="s">
        <v>29</v>
      </c>
      <c r="D24" s="11"/>
      <c r="E24" s="12">
        <f>AB2</f>
        <v>0</v>
      </c>
      <c r="F24" s="12"/>
      <c r="G24" s="13"/>
      <c r="H24" s="8"/>
      <c r="I24" s="14" t="s">
        <v>46</v>
      </c>
      <c r="J24" s="11"/>
      <c r="K24" s="12">
        <f>AW2</f>
        <v>0</v>
      </c>
      <c r="L24" s="9"/>
    </row>
    <row r="25" spans="1:12" ht="12.75">
      <c r="A25" s="6"/>
      <c r="B25" s="10"/>
      <c r="C25" s="14" t="s">
        <v>30</v>
      </c>
      <c r="D25" s="11"/>
      <c r="E25" s="12">
        <f>AC2</f>
        <v>0</v>
      </c>
      <c r="F25" s="12"/>
      <c r="G25" s="13"/>
      <c r="H25" s="8"/>
      <c r="I25" s="14"/>
      <c r="J25" s="11"/>
      <c r="K25" s="12"/>
      <c r="L25" s="9"/>
    </row>
    <row r="26" spans="1:12" ht="12.75">
      <c r="A26" s="6"/>
      <c r="B26" s="10"/>
      <c r="C26" s="14"/>
      <c r="D26" s="11"/>
      <c r="E26" s="12"/>
      <c r="F26" s="12"/>
      <c r="G26" s="13"/>
      <c r="H26" s="10" t="s">
        <v>20</v>
      </c>
      <c r="I26" s="14"/>
      <c r="J26" s="11">
        <f>L2</f>
        <v>0</v>
      </c>
      <c r="K26" s="12"/>
      <c r="L26" s="9"/>
    </row>
    <row r="27" spans="1:12" ht="12.75">
      <c r="A27" s="6"/>
      <c r="B27" s="10" t="s">
        <v>13</v>
      </c>
      <c r="C27" s="14"/>
      <c r="D27" s="11">
        <f>F2</f>
        <v>0</v>
      </c>
      <c r="E27" s="12"/>
      <c r="F27" s="12"/>
      <c r="G27" s="13"/>
      <c r="H27" s="8"/>
      <c r="I27" s="14"/>
      <c r="J27" s="11"/>
      <c r="K27" s="12"/>
      <c r="L27" s="9"/>
    </row>
    <row r="28" spans="1:12" ht="12.75">
      <c r="A28" s="6"/>
      <c r="B28" s="10"/>
      <c r="C28" s="14" t="s">
        <v>13</v>
      </c>
      <c r="D28" s="11"/>
      <c r="E28" s="12">
        <f>AD2</f>
        <v>0</v>
      </c>
      <c r="F28" s="12"/>
      <c r="G28" s="13"/>
      <c r="H28" s="10" t="s">
        <v>5</v>
      </c>
      <c r="I28" s="14"/>
      <c r="J28" s="11">
        <f>M2</f>
        <v>0</v>
      </c>
      <c r="K28" s="12"/>
      <c r="L28" s="9"/>
    </row>
    <row r="29" spans="1:12" ht="12.75">
      <c r="A29" s="6"/>
      <c r="B29" s="10"/>
      <c r="C29" s="14" t="s">
        <v>14</v>
      </c>
      <c r="D29" s="11"/>
      <c r="E29" s="12">
        <f>AE2</f>
        <v>0</v>
      </c>
      <c r="F29" s="12"/>
      <c r="G29" s="13"/>
      <c r="H29" s="8"/>
      <c r="I29" s="14"/>
      <c r="J29" s="11"/>
      <c r="K29" s="12"/>
      <c r="L29" s="9"/>
    </row>
    <row r="30" spans="1:12" ht="12.75">
      <c r="A30" s="6"/>
      <c r="B30" s="10"/>
      <c r="C30" s="14" t="s">
        <v>31</v>
      </c>
      <c r="D30" s="11"/>
      <c r="E30" s="12">
        <f>AF2</f>
        <v>0</v>
      </c>
      <c r="F30" s="12"/>
      <c r="G30" s="13"/>
      <c r="H30" s="10" t="s">
        <v>21</v>
      </c>
      <c r="I30" s="14"/>
      <c r="J30" s="11">
        <f>N2</f>
        <v>0</v>
      </c>
      <c r="K30" s="12"/>
      <c r="L30" s="9"/>
    </row>
    <row r="31" spans="1:12" ht="12.75">
      <c r="A31" s="6"/>
      <c r="B31" s="10"/>
      <c r="C31" s="14"/>
      <c r="D31" s="11"/>
      <c r="E31" s="12"/>
      <c r="F31" s="12"/>
      <c r="G31" s="13"/>
      <c r="H31" s="8"/>
      <c r="I31" s="14"/>
      <c r="J31" s="11"/>
      <c r="K31" s="12"/>
      <c r="L31" s="9"/>
    </row>
    <row r="32" spans="1:12" ht="12.75">
      <c r="A32" s="6"/>
      <c r="B32" s="10" t="s">
        <v>15</v>
      </c>
      <c r="C32" s="14"/>
      <c r="D32" s="11">
        <f>G2</f>
        <v>0</v>
      </c>
      <c r="E32" s="12"/>
      <c r="F32" s="12"/>
      <c r="G32" s="13"/>
      <c r="H32" s="10" t="s">
        <v>6</v>
      </c>
      <c r="I32" s="14"/>
      <c r="J32" s="11">
        <f>O2</f>
        <v>0</v>
      </c>
      <c r="K32" s="12"/>
      <c r="L32" s="9"/>
    </row>
    <row r="33" spans="1:12" ht="12.75">
      <c r="A33" s="6"/>
      <c r="B33" s="10"/>
      <c r="C33" s="14" t="s">
        <v>32</v>
      </c>
      <c r="D33" s="11"/>
      <c r="E33" s="12">
        <f>AG2</f>
        <v>0</v>
      </c>
      <c r="F33" s="12"/>
      <c r="G33" s="13"/>
      <c r="H33" s="8"/>
      <c r="I33" s="14"/>
      <c r="J33" s="11"/>
      <c r="K33" s="12"/>
      <c r="L33" s="9"/>
    </row>
    <row r="34" spans="1:12" ht="12.75">
      <c r="A34" s="6"/>
      <c r="B34" s="10"/>
      <c r="C34" s="14" t="s">
        <v>33</v>
      </c>
      <c r="D34" s="11"/>
      <c r="E34" s="12">
        <f>AH2</f>
        <v>0</v>
      </c>
      <c r="F34" s="12"/>
      <c r="G34" s="13"/>
      <c r="H34" s="10" t="s">
        <v>7</v>
      </c>
      <c r="I34" s="14"/>
      <c r="J34" s="11">
        <f>P2</f>
        <v>0</v>
      </c>
      <c r="K34" s="12"/>
      <c r="L34" s="9"/>
    </row>
    <row r="35" spans="1:12" ht="12.75">
      <c r="A35" s="6"/>
      <c r="B35" s="10"/>
      <c r="C35" s="14" t="s">
        <v>34</v>
      </c>
      <c r="D35" s="11"/>
      <c r="E35" s="12">
        <f>AI2</f>
        <v>0</v>
      </c>
      <c r="F35" s="12"/>
      <c r="G35" s="13"/>
      <c r="H35" s="8"/>
      <c r="I35" s="14"/>
      <c r="J35" s="11"/>
      <c r="K35" s="12"/>
      <c r="L35" s="9"/>
    </row>
    <row r="36" spans="1:12" ht="12.75">
      <c r="A36" s="6"/>
      <c r="B36" s="10"/>
      <c r="C36" s="14" t="s">
        <v>35</v>
      </c>
      <c r="D36" s="11"/>
      <c r="E36" s="12">
        <f>AJ2</f>
        <v>0</v>
      </c>
      <c r="F36" s="12"/>
      <c r="G36" s="13"/>
      <c r="H36" s="10" t="s">
        <v>8</v>
      </c>
      <c r="I36" s="14"/>
      <c r="J36" s="11">
        <f>Q2</f>
        <v>0</v>
      </c>
      <c r="K36" s="12"/>
      <c r="L36" s="9"/>
    </row>
    <row r="37" spans="1:12" ht="12.75">
      <c r="A37" s="6"/>
      <c r="B37" s="10"/>
      <c r="C37" s="14" t="s">
        <v>36</v>
      </c>
      <c r="D37" s="11"/>
      <c r="E37" s="12">
        <f>AK2</f>
        <v>0</v>
      </c>
      <c r="F37" s="12"/>
      <c r="G37" s="13"/>
      <c r="H37" s="8"/>
      <c r="I37" s="14"/>
      <c r="J37" s="11"/>
      <c r="K37" s="12"/>
      <c r="L37" s="9"/>
    </row>
    <row r="38" spans="1:12" ht="13.5" thickBot="1">
      <c r="A38" s="6"/>
      <c r="B38" s="10"/>
      <c r="C38" s="14" t="s">
        <v>37</v>
      </c>
      <c r="D38" s="11"/>
      <c r="E38" s="12">
        <f>AL2</f>
        <v>0</v>
      </c>
      <c r="F38" s="12"/>
      <c r="G38" s="13"/>
      <c r="H38" s="15"/>
      <c r="I38" s="16"/>
      <c r="J38" s="17"/>
      <c r="K38" s="18"/>
      <c r="L38" s="9"/>
    </row>
    <row r="39" spans="1:12" ht="12.75">
      <c r="A39" s="6"/>
      <c r="B39" s="8"/>
      <c r="C39" s="8"/>
      <c r="D39" s="8"/>
      <c r="E39" s="8"/>
      <c r="F39" s="8"/>
      <c r="G39" s="8"/>
      <c r="H39" s="10" t="s">
        <v>50</v>
      </c>
      <c r="I39" s="8"/>
      <c r="J39" s="11">
        <f>SUM(E8:E38)+SUM(K8:K24)+SUM(J26:J36)</f>
        <v>0</v>
      </c>
      <c r="K39" s="8"/>
      <c r="L39" s="9"/>
    </row>
    <row r="40" spans="1:12" ht="13.5" thickBo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1"/>
    </row>
  </sheetData>
  <sheetProtection password="DFA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and Demolition (C&amp;D) Composition Calculator</dc:title>
  <dc:subject>Compostion Calculator</dc:subject>
  <dc:creator>Created by Kurt Hulse for the CIWMB</dc:creator>
  <cp:keywords/>
  <dc:description>The Construction and Demolition (C&amp;D) Waste Stream Composition Calculator is an analysis tool that jurisdictions can use to evaluate the material composition of their disposed C&amp;D waste stream. The tool is part of the C&amp;D waste characterization study done by the California Integrated Waste Management Board. </dc:description>
  <cp:lastModifiedBy>Larry Stephens</cp:lastModifiedBy>
  <dcterms:created xsi:type="dcterms:W3CDTF">2006-05-06T23:09:32Z</dcterms:created>
  <dcterms:modified xsi:type="dcterms:W3CDTF">2006-10-20T15:40:27Z</dcterms:modified>
  <cp:category/>
  <cp:version/>
  <cp:contentType/>
  <cp:contentStatus/>
</cp:coreProperties>
</file>