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alrecycle-my.sharepoint.com/personal/andrew_parrish_calrecycle_ca_gov/Documents/LAMD/EAR reporting project/"/>
    </mc:Choice>
  </mc:AlternateContent>
  <xr:revisionPtr revIDLastSave="0" documentId="8_{0FB03ABA-1CB2-4D50-8510-A5A68DC0EFFD}" xr6:coauthVersionLast="47" xr6:coauthVersionMax="47" xr10:uidLastSave="{00000000-0000-0000-0000-000000000000}"/>
  <bookViews>
    <workbookView xWindow="-120" yWindow="-120" windowWidth="29040" windowHeight="15840" xr2:uid="{63B61D5D-62D2-449F-BBEB-1E0B174E7722}"/>
  </bookViews>
  <sheets>
    <sheet name="Read Me" sheetId="4" r:id="rId1"/>
    <sheet name="Adjusted Target Tool" sheetId="2" r:id="rId2"/>
    <sheet name="Factors" sheetId="1" r:id="rId3"/>
  </sheets>
  <externalReferences>
    <externalReference r:id="rId4"/>
  </externalReferences>
  <definedNames>
    <definedName name="cubic_yards">#REF!</definedName>
    <definedName name="TitleDate..L500">[1]!ProcurementDetails[[#Headers],[Date]]</definedName>
    <definedName name="TitleDescription..C16">[1]!AnnualProcurementTarget[[#Headers],[Description]]</definedName>
    <definedName name="TitleJurisdictionName..B16">[1]!JurisdictionNameandReportingYearReference[[#Headers],[Jurisdiction Name (City, County, or City and County):]]</definedName>
    <definedName name="TitleJurisdictionName..B8">[1]!JurisdictionNameandReportingYear[[#Headers],[Jurisdiction Name (City, County, or City and County):]]</definedName>
    <definedName name="TitleRecoveredOrganicWasteProduct..C29">[1]!TotalProcurementfortheReportingYear[[#Headers],[Recovered Organic Waste Product]]</definedName>
    <definedName name="TitleRecoveredOrganicWasteProduct..C31">[1]!ConversionFactorsforProducts[[#Headers],[Recovered Organic Waste Product]]</definedName>
    <definedName name="TitleRecoveredOrganicWasteProduct..D43">[1]!MeetingOneHundredPercentoftheProcurementTargetThroughOneProduct[[#Headers],[Recovered Organic Waste Product]]</definedName>
    <definedName name="TitleRecoveredOrganicWasteProduct..E55">[1]!PlanforProcurementUsingPercentofTargetMet[[#Headers],[Recovered Organic Waste Product]]</definedName>
    <definedName name="TitleRecoveredOrganicWasteProduct..E70">[1]!PlanforProcurementUsingQuantityProcured[[#Headers],[Recovered Organic Waste Product]]</definedName>
    <definedName name="t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 l="1"/>
  <c r="A29" i="2"/>
  <c r="A53" i="2" s="1"/>
  <c r="A30" i="2"/>
  <c r="A54" i="2" s="1"/>
  <c r="A31" i="2"/>
  <c r="A43" i="2" s="1"/>
  <c r="A32" i="2"/>
  <c r="A56" i="2" s="1"/>
  <c r="A28" i="2"/>
  <c r="A52" i="2" s="1"/>
  <c r="D44" i="2"/>
  <c r="C44" i="2"/>
  <c r="B44" i="2"/>
  <c r="D43" i="2"/>
  <c r="C43" i="2"/>
  <c r="B43" i="2"/>
  <c r="D42" i="2"/>
  <c r="C42" i="2"/>
  <c r="B42" i="2"/>
  <c r="A42" i="2"/>
  <c r="D41" i="2"/>
  <c r="C41" i="2"/>
  <c r="B41" i="2"/>
  <c r="D40" i="2"/>
  <c r="C40" i="2"/>
  <c r="B40" i="2"/>
  <c r="A44" i="2" l="1"/>
  <c r="A55" i="2"/>
  <c r="A40" i="2"/>
  <c r="D45" i="2"/>
  <c r="E44" i="2"/>
  <c r="D56" i="2" s="1"/>
  <c r="A41" i="2"/>
  <c r="E43" i="2"/>
  <c r="D55" i="2" s="1"/>
  <c r="E41" i="2"/>
  <c r="D53" i="2" s="1"/>
  <c r="B45" i="2"/>
  <c r="E42" i="2"/>
  <c r="D54" i="2" s="1"/>
  <c r="C45" i="2"/>
  <c r="E40" i="2"/>
  <c r="D52" i="2" s="1"/>
  <c r="E45" i="2" l="1"/>
</calcChain>
</file>

<file path=xl/sharedStrings.xml><?xml version="1.0" encoding="utf-8"?>
<sst xmlns="http://schemas.openxmlformats.org/spreadsheetml/2006/main" count="94" uniqueCount="80">
  <si>
    <t>California Department of Resources Recycling and Recovery</t>
  </si>
  <si>
    <t>SB 1383 Adjusted Procurement Target Calculator Tool</t>
  </si>
  <si>
    <t>Electricity (kWh)</t>
  </si>
  <si>
    <t>Jurisdiction 4</t>
  </si>
  <si>
    <t>Jurisdiction 5</t>
  </si>
  <si>
    <t>Total</t>
  </si>
  <si>
    <t>Unit</t>
  </si>
  <si>
    <t>GGE</t>
  </si>
  <si>
    <t>DGE</t>
  </si>
  <si>
    <t>gal</t>
  </si>
  <si>
    <t>lb</t>
  </si>
  <si>
    <t>Hydrogen (lb)</t>
  </si>
  <si>
    <t>Hydrogen (kg)</t>
  </si>
  <si>
    <t>kg</t>
  </si>
  <si>
    <t>kWh</t>
  </si>
  <si>
    <t>Fuel</t>
  </si>
  <si>
    <t>Reporting Year:</t>
  </si>
  <si>
    <t>Jurisdiction 1</t>
  </si>
  <si>
    <t>Jurisdiction 2</t>
  </si>
  <si>
    <t>Jurisdiction 3</t>
  </si>
  <si>
    <t>Gas Used for Heating Applications (therms)</t>
  </si>
  <si>
    <t>Population-Based Procurement Target (tons of organic waste)</t>
  </si>
  <si>
    <r>
      <rPr>
        <b/>
        <u/>
        <sz val="14"/>
        <color rgb="FFC00000"/>
        <rFont val="Arial"/>
        <family val="2"/>
      </rPr>
      <t>STEP 3</t>
    </r>
    <r>
      <rPr>
        <sz val="14"/>
        <color rgb="FFC00000"/>
        <rFont val="Arial"/>
        <family val="2"/>
      </rPr>
      <t xml:space="preserve">: </t>
    </r>
    <r>
      <rPr>
        <b/>
        <sz val="14"/>
        <rFont val="Arial"/>
        <family val="2"/>
      </rPr>
      <t>Determining This Year's Procurement Target</t>
    </r>
  </si>
  <si>
    <t>Jurisdiction Name</t>
  </si>
  <si>
    <r>
      <rPr>
        <b/>
        <u/>
        <sz val="12"/>
        <color theme="1"/>
        <rFont val="Arial"/>
        <family val="2"/>
      </rPr>
      <t>NOTE:</t>
    </r>
    <r>
      <rPr>
        <sz val="12"/>
        <color theme="1"/>
        <rFont val="Arial"/>
        <family val="2"/>
      </rPr>
      <t xml:space="preserve"> The listed units for recovered organic waste products were selected through the rulemaking process. For technical assistance on recovered organic waste product units and conversions, please contact CalRecycle at:</t>
    </r>
  </si>
  <si>
    <t xml:space="preserve">SLCP.Organics@calrecycle.ca.gov </t>
  </si>
  <si>
    <t>INSTRUCTIONS:</t>
  </si>
  <si>
    <r>
      <t>Cell which can be edited</t>
    </r>
    <r>
      <rPr>
        <sz val="12"/>
        <color theme="7" tint="0.79998168889431442"/>
        <rFont val="Arial"/>
        <family val="2"/>
      </rPr>
      <t xml:space="preserve"> (for screen reader users, cells will be unlocked for editing)</t>
    </r>
  </si>
  <si>
    <r>
      <t>Cell which cannot be edited</t>
    </r>
    <r>
      <rPr>
        <sz val="12"/>
        <color theme="9" tint="0.59999389629810485"/>
        <rFont val="Arial"/>
        <family val="2"/>
      </rPr>
      <t xml:space="preserve"> (for screen reader users, cells will be locked from editing)</t>
    </r>
  </si>
  <si>
    <t>COLOR KEY:</t>
  </si>
  <si>
    <t>SLCP.Organics@calrecycle.ca.gov</t>
  </si>
  <si>
    <r>
      <rPr>
        <b/>
        <u/>
        <sz val="12"/>
        <color theme="1"/>
        <rFont val="Arial"/>
        <family val="2"/>
      </rPr>
      <t xml:space="preserve">
Disclaimer:</t>
    </r>
    <r>
      <rPr>
        <sz val="12"/>
        <color theme="1"/>
        <rFont val="Arial"/>
        <family val="2"/>
      </rPr>
      <t xml:space="preserve"> This guidance tool was developed by CalRecycle as a courtesy for informational and example purposes only. Use of this tool is optional and is not a regulatory requirement. In the event of any conflict with this guidance tool or information herein, applicable statutory and regulatory provisions shall control. This tool and information herein are based on known facts and legal authority as understood by CalRecycle at the time of release. Any analysis, guidance, or other information herein may be subject to change based on changed facts or legal authority, actual or understood, subsequent to the time of this communication. The provision of this guidance tool and any analysis, guidance, or other information herein shall not be construed as a waiver of any rights or remedies available to CalRecycle. Recipients of this communication are encouraged to seek the assistance of legal counsel to comply with applicable state law based on their pertinent facts and circumstances.  CalRecycle makes no representation that use of this tool will ensure compliance with regulatory requirements. The user assumes all risk and CalRecycle accepts no responsibility or liability to any person because of the use of, or reliance upon, this tool or the information herein.
For technical assistance (including digital accessibility) on how to use the tool or to discuss the results obtained from the tool, please contact CalRecycle at:</t>
    </r>
  </si>
  <si>
    <t>ABOUT THIS TOOL:</t>
  </si>
  <si>
    <t>SB 1383 Procurement Home Page</t>
  </si>
  <si>
    <t>SB 1383 REGULATIONS AND PROCUREMENT:</t>
  </si>
  <si>
    <t xml:space="preserve">
For more information on the procurement regulatory language (14 CCR Division 7, Chapter 12, Article 12) and additional tools to assist with the implementation of the SB 1383 procurement requirements, please visit the CalRecycle SB 1383 Procurement Home Page at the link below:</t>
  </si>
  <si>
    <t xml:space="preserve">https://afdc.energy.gov/files/u/publication/fuel_comparison_chart.pdf </t>
  </si>
  <si>
    <t>Source:</t>
  </si>
  <si>
    <t>Gasoline/E10</t>
  </si>
  <si>
    <t>Biodiesel: B100</t>
  </si>
  <si>
    <t>Biodiesel: B20</t>
  </si>
  <si>
    <t>Propane (LPG)</t>
  </si>
  <si>
    <t>Compressed Natural Gas (CNG)</t>
  </si>
  <si>
    <t>Liquefied Natural Gas (LNG)</t>
  </si>
  <si>
    <t>Ethanol/E100</t>
  </si>
  <si>
    <t>Methanol</t>
  </si>
  <si>
    <t>Electricity</t>
  </si>
  <si>
    <t>Diesel #2/Low Sulfur Diesel</t>
  </si>
  <si>
    <t>Jurisdiction Name(s):</t>
  </si>
  <si>
    <t>The Transportation Fuel, Electricity, and Gas Used for Heating Applications Equivalents are calculated using conversion factors outlined in 14 CCR Section 18993.1(g)(1)(A), (D), and (C), respectively.</t>
  </si>
  <si>
    <r>
      <t>Please see below for instructions and tips on how to use the adjusted procurement target calculator tool. These instructions are broken into three instructional "</t>
    </r>
    <r>
      <rPr>
        <b/>
        <u/>
        <sz val="12"/>
        <color rgb="FFC00000"/>
        <rFont val="Arial"/>
        <family val="2"/>
      </rPr>
      <t>STEPS</t>
    </r>
    <r>
      <rPr>
        <sz val="12"/>
        <rFont val="Arial"/>
        <family val="2"/>
      </rPr>
      <t xml:space="preserve">." Each </t>
    </r>
    <r>
      <rPr>
        <b/>
        <u/>
        <sz val="12"/>
        <color rgb="FFC00000"/>
        <rFont val="Arial"/>
        <family val="2"/>
      </rPr>
      <t>STEP</t>
    </r>
    <r>
      <rPr>
        <sz val="12"/>
        <rFont val="Arial"/>
        <family val="2"/>
      </rPr>
      <t xml:space="preserve"> is described below and provides guidance for entering data and will guide you on how to best use the tool. The tool may be used for a single jurisdiction or by a regional agency that is determining adjusted procurement targets for up to five jurisdictions at a time.
The "Factors" tab does not require data input by the user. It is a read-only informational section, which provides optional unit conversion factors for converting various types of transportation fuel to gasoline gallon equivalent (GGE) and diesel gallon equivalent (DGE), as provided by the U.S. Department of Energy. </t>
    </r>
  </si>
  <si>
    <t>Regional Agency Name:</t>
  </si>
  <si>
    <r>
      <t>STEP 1:</t>
    </r>
    <r>
      <rPr>
        <b/>
        <sz val="14"/>
        <color rgb="FFC00000"/>
        <rFont val="Arial"/>
        <family val="2"/>
      </rPr>
      <t xml:space="preserve"> </t>
    </r>
    <r>
      <rPr>
        <b/>
        <sz val="14"/>
        <rFont val="Arial"/>
        <family val="2"/>
      </rPr>
      <t>Jurisdiction or Regional Agency Name and Reporting Year</t>
    </r>
  </si>
  <si>
    <t>Input the regional agency name (if applicable), reporting year, and each jursidiction name.</t>
  </si>
  <si>
    <t>Previous Calendar Year:</t>
  </si>
  <si>
    <r>
      <rPr>
        <b/>
        <u/>
        <sz val="14"/>
        <color rgb="FFC00000"/>
        <rFont val="Arial"/>
        <family val="2"/>
      </rPr>
      <t>STEP 2:</t>
    </r>
    <r>
      <rPr>
        <b/>
        <sz val="14"/>
        <color rgb="FFC00000"/>
        <rFont val="Arial"/>
        <family val="2"/>
      </rPr>
      <t xml:space="preserve"> </t>
    </r>
    <r>
      <rPr>
        <b/>
        <sz val="14"/>
        <rFont val="Arial"/>
        <family val="2"/>
      </rPr>
      <t>Determining the Adjusted Procurement Target</t>
    </r>
  </si>
  <si>
    <t>Input the total amount of each energy product procured by each jurisdiction in the previous calendar year (listed below).</t>
  </si>
  <si>
    <r>
      <rPr>
        <b/>
        <u/>
        <sz val="12"/>
        <color rgb="FFC00000"/>
        <rFont val="Arial"/>
        <family val="2"/>
      </rPr>
      <t xml:space="preserve">
STEP 2:</t>
    </r>
    <r>
      <rPr>
        <sz val="12"/>
        <color rgb="FFC00000"/>
        <rFont val="Arial"/>
        <family val="2"/>
      </rPr>
      <t xml:space="preserve"> </t>
    </r>
    <r>
      <rPr>
        <sz val="12"/>
        <color theme="1"/>
        <rFont val="Arial"/>
        <family val="2"/>
      </rPr>
      <t>Determine the adjusted procurement target for each jurisdiction.</t>
    </r>
  </si>
  <si>
    <r>
      <rPr>
        <b/>
        <u/>
        <sz val="12"/>
        <color theme="1"/>
        <rFont val="Arial"/>
        <family val="2"/>
      </rPr>
      <t>Tab: "Adjustment Target Tool"</t>
    </r>
    <r>
      <rPr>
        <sz val="12"/>
        <color theme="1"/>
        <rFont val="Arial"/>
        <family val="2"/>
      </rPr>
      <t xml:space="preserve">
</t>
    </r>
    <r>
      <rPr>
        <b/>
        <u/>
        <sz val="12"/>
        <color rgb="FFC00000"/>
        <rFont val="Arial"/>
        <family val="2"/>
      </rPr>
      <t>STEP 1:</t>
    </r>
    <r>
      <rPr>
        <sz val="12"/>
        <color theme="1"/>
        <rFont val="Arial"/>
        <family val="2"/>
      </rPr>
      <t xml:space="preserve"> Enter the name of the jurisdiction (city, county, or city and county) or regional agency and the reporting year. The jurisdictions names will auto-populate in the tables that follow. 
</t>
    </r>
  </si>
  <si>
    <t>Transportation Fuel (DGE)</t>
  </si>
  <si>
    <t>See "Factors" tab for optional unit conversion factors a jurisdiction may use for converting transportation fuel to DGE.</t>
  </si>
  <si>
    <t>Optional Transportation Fuel Unit Conversion Factors</t>
  </si>
  <si>
    <t>Last Updated: March 11, 2022</t>
  </si>
  <si>
    <t>ORGANIC WASTE EQUIVALENTS</t>
  </si>
  <si>
    <t>Adjusted Procurement Target (tons of organic waste)</t>
  </si>
  <si>
    <t>Transportation Fuel Equivalent (tons)</t>
  </si>
  <si>
    <t>Electricity Equivalent (tons)</t>
  </si>
  <si>
    <t>Gas Used for Heating Applications Equivalent (tons)</t>
  </si>
  <si>
    <t>Adjusted Procurement Target (tons)</t>
  </si>
  <si>
    <t>This table shows the organic waste quantity equivalent for each energy product.</t>
  </si>
  <si>
    <t xml:space="preserve">Column E contains the adjusted procurement target total for each jurisdiction. </t>
  </si>
  <si>
    <t>The corresponding organic waste quantity equivalent for each energy type will auto-populate in the "Organic Waste Equivalents" table. These are based on conversion factors in 14 CCR Section 18993.1(g), where 1 ton of organic waste in a procurment target equals 21 DGE, 650 kWh, or 22 therms. The adjusted procurement target for each jurisdiction will also populate based on the sum of the energy equivalents. The total amounts for multiple jurisdictions is also displayed for regional agencies that are interested. However, each jurisdiction is responsible for meeting their individual target.</t>
  </si>
  <si>
    <r>
      <rPr>
        <b/>
        <u/>
        <sz val="12"/>
        <color rgb="FFC00000"/>
        <rFont val="Arial"/>
        <family val="2"/>
      </rPr>
      <t xml:space="preserve">
STEP 3:</t>
    </r>
    <r>
      <rPr>
        <sz val="12"/>
        <color theme="1"/>
        <rFont val="Arial"/>
        <family val="2"/>
      </rPr>
      <t xml:space="preserve"> Enter the annual population-based procurement target for each jurisdiction. CalRecycle notifies each jurisdiction annually of their population-based procurement target through posting on CalRecycle’s website and through a direct written notice to the jurisdiction. Jurisdiction procurement targets may be found at the link below:</t>
    </r>
  </si>
  <si>
    <r>
      <rPr>
        <b/>
        <u/>
        <sz val="12"/>
        <color theme="1"/>
        <rFont val="Arial"/>
        <family val="2"/>
      </rPr>
      <t>Transportation Fuel:</t>
    </r>
    <r>
      <rPr>
        <sz val="12"/>
        <color theme="1"/>
        <rFont val="Arial"/>
        <family val="2"/>
      </rPr>
      <t xml:space="preserve"> Enter the total amount of transportation fuel in diesel gallon equivalent (DGE) procured by each jurisdiction in the previous calendar year in column B. These amounts may be found in purchasing records, such as fueling station receipts. For help in unit conversions for transportation fuel to DGE, see the "Factors" tab for optional unit conversion factors a jurisdiction may use, outlined in the table "Optional Transportation Fuel Unit Conversion Factors."
</t>
    </r>
    <r>
      <rPr>
        <u/>
        <sz val="12"/>
        <color theme="1"/>
        <rFont val="Arial"/>
        <family val="2"/>
      </rPr>
      <t>Unit Conversion to DGE:</t>
    </r>
    <r>
      <rPr>
        <sz val="12"/>
        <color theme="1"/>
        <rFont val="Arial"/>
        <family val="2"/>
      </rPr>
      <t xml:space="preserve"> </t>
    </r>
    <r>
      <rPr>
        <sz val="12"/>
        <color theme="1"/>
        <rFont val="Arial"/>
        <family val="2"/>
      </rPr>
      <t xml:space="preserve">To convert from fuels procured in units listed in column B of this tab to DGE, multiply the total quantity by the DGE factor listed in column D. For example, 100 gallons of gasoline multiplied by 0.88 equals 88 DGE. 
</t>
    </r>
    <r>
      <rPr>
        <u/>
        <sz val="12"/>
        <color theme="1"/>
        <rFont val="Arial"/>
        <family val="2"/>
      </rPr>
      <t>GGE to DGE:</t>
    </r>
    <r>
      <rPr>
        <sz val="12"/>
        <color theme="1"/>
        <rFont val="Arial"/>
        <family val="2"/>
      </rPr>
      <t xml:space="preserve"> </t>
    </r>
    <r>
      <rPr>
        <sz val="12"/>
        <color theme="1"/>
        <rFont val="Arial"/>
        <family val="2"/>
      </rPr>
      <t xml:space="preserve">To convert from fuels procured in gasoline gallon equivalent (GGE) to DGE, divide the total the quantity by the GGE factor in column C and then multiply by the DGE factor in column D. For example, 100 GGE of compressed natural gas (CNG) divided by 0.18 multiplied by 0.16 equals 88.89 DGE.
</t>
    </r>
    <r>
      <rPr>
        <b/>
        <u/>
        <sz val="12"/>
        <color theme="1"/>
        <rFont val="Arial"/>
        <family val="2"/>
      </rPr>
      <t>Electricity:</t>
    </r>
    <r>
      <rPr>
        <sz val="12"/>
        <color theme="1"/>
        <rFont val="Arial"/>
        <family val="2"/>
      </rPr>
      <t xml:space="preserve"> </t>
    </r>
    <r>
      <rPr>
        <sz val="12"/>
        <color theme="1"/>
        <rFont val="Arial"/>
        <family val="2"/>
      </rPr>
      <t xml:space="preserve">Enter the total amount of electricity in kilowatt hours (kWh) procured by each jurisdiction in the previous calendar year in column C. These amounts may be found in purchasing records, such as utility bills.
</t>
    </r>
    <r>
      <rPr>
        <b/>
        <u/>
        <sz val="12"/>
        <color theme="1"/>
        <rFont val="Arial"/>
        <family val="2"/>
      </rPr>
      <t>Gas Used for Heating Applications:</t>
    </r>
    <r>
      <rPr>
        <sz val="12"/>
        <color theme="1"/>
        <rFont val="Arial"/>
        <family val="2"/>
      </rPr>
      <t xml:space="preserve"> </t>
    </r>
    <r>
      <rPr>
        <sz val="12"/>
        <color theme="1"/>
        <rFont val="Arial"/>
        <family val="2"/>
      </rPr>
      <t>Enter the total amount of gas used by each jurisdiction for heating applications in therms in the previous calendar year in column D. These amounts may be found in purchasing records, such as utility bills.</t>
    </r>
    <r>
      <rPr>
        <sz val="12"/>
        <color theme="1"/>
        <rFont val="Arial"/>
        <family val="2"/>
      </rPr>
      <t xml:space="preserve">
</t>
    </r>
  </si>
  <si>
    <r>
      <rPr>
        <b/>
        <u/>
        <sz val="12"/>
        <color theme="1"/>
        <rFont val="Arial"/>
        <family val="2"/>
      </rPr>
      <t>NOTE:</t>
    </r>
    <r>
      <rPr>
        <sz val="12"/>
        <color theme="1"/>
        <rFont val="Arial"/>
        <family val="2"/>
      </rPr>
      <t xml:space="preserve"> Per 14 CCR Section 18993.1(b), a jurisdiction's population-based procurement target will be recalculated every five years. Therefore, this target will remain the jurisdiction's population-based procurement target for five years, even though more recent population data will be made available by the DOF. If a jurisdiction uses the adjusted procurement target, it must be recalculated every year based on total procurement of transportation fuel, electricity, and gas from heating applications in the previous calendar year.
</t>
    </r>
  </si>
  <si>
    <t>Input the annual population-based procurement target for each jurisdiction to compare each jurisdiction's population-based procurement target with its adjusted procurement target..</t>
  </si>
  <si>
    <t>A jurisdiction may utilize its adjusted procurement target for the reporting year if it is lower than its population-based procurement target.</t>
  </si>
  <si>
    <r>
      <t>Senate Bill 1383 (SB 1383) (Lara, Statutes of 2016) established targets to achieve a 50 percent reduction in the statewide disposal of organic waste from the 2014 level by 2020</t>
    </r>
    <r>
      <rPr>
        <strike/>
        <sz val="12"/>
        <rFont val="Arial"/>
        <family val="2"/>
      </rPr>
      <t>,</t>
    </r>
    <r>
      <rPr>
        <sz val="12"/>
        <rFont val="Arial"/>
        <family val="2"/>
      </rPr>
      <t xml:space="preserve"> and a 75 percent reduction by 2025. To help meet these established targets and build markets for recovered organic waste products made from California, landfill-diverted organic waste, jurisdictions that are a city, county, or city and county will be required to procure such products beginning January 1, 2022.  This requirment will not apply to Section-18984.12 exempt rural jurisdictions until January 1, 2027. Annually, jurisdictions subject to the requirement will be notified of their unique annual population-based recovered organic waste product procurement targets, which establishes the quantity of organic waste jurisdictions shall procure in the form of recovered organic waste products. It is determined by multiplying 0.08 by the number of California residents in the jurisdiction. To ensure that this population-based target does not obligate a jurisdiction to procure more recovered organic waste products that a jurisdiction can use, the regulations provide jurisdictions with a optional method to potentially lower their procurement targets [see 14 CCR Section 18993.1(j)]. It is based on the total amount of transportation fuel, electricity, and gas used in heating applications used by a jurisdiction in the previous calendar year. A jurisdiction's annual procurement target can be lowered if the conversion of these products to recovered organic waste product equivalents is less than the annual population-based target. The cacluations and supporting documentation would be submitted to CalRecycle in the jurisdictions annual procurement reporting as set out in 14 CCR Section 18993.2(a)(7). </t>
    </r>
  </si>
  <si>
    <t>This is an optional tool that may be used by jurisdictions to calculate their adjusted procurement target each year to assist in filling out the Electronic Annual Report. If the adjusted procurement target is lower than the annual population-based procurement target, the jurisdiction may use the adjusted target to meet the requirement in 14 CCR Section 18993.1(a).</t>
  </si>
  <si>
    <t>A jurisdiction may choose to use the lesser of the two targets to meet the recovered organic waste product procurement target requirement in 14 CCR 18993.1(a).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</si>
</sst>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family val="2"/>
    </font>
    <font>
      <u/>
      <sz val="12"/>
      <color theme="10"/>
      <name val="Arial"/>
      <family val="2"/>
    </font>
    <font>
      <sz val="12"/>
      <color theme="1"/>
      <name val="Arial"/>
      <family val="2"/>
    </font>
    <font>
      <sz val="8"/>
      <name val="Arial"/>
      <family val="2"/>
    </font>
    <font>
      <b/>
      <sz val="12"/>
      <color theme="1"/>
      <name val="Arial"/>
      <family val="2"/>
    </font>
    <font>
      <sz val="12"/>
      <color rgb="FF333333"/>
      <name val="Source Sans Pro"/>
      <family val="2"/>
    </font>
    <font>
      <b/>
      <sz val="12"/>
      <color rgb="FF000000"/>
      <name val="Arial"/>
      <family val="2"/>
    </font>
    <font>
      <u/>
      <sz val="12"/>
      <color rgb="FF1E4B65"/>
      <name val="Arial"/>
      <family val="2"/>
    </font>
    <font>
      <b/>
      <sz val="14"/>
      <name val="Arial"/>
      <family val="2"/>
    </font>
    <font>
      <b/>
      <u/>
      <sz val="14"/>
      <color rgb="FFC00000"/>
      <name val="Arial"/>
      <family val="2"/>
    </font>
    <font>
      <b/>
      <sz val="14"/>
      <color rgb="FFC00000"/>
      <name val="Arial"/>
      <family val="2"/>
    </font>
    <font>
      <sz val="12"/>
      <name val="Arial"/>
      <family val="2"/>
    </font>
    <font>
      <sz val="14"/>
      <color rgb="FFC00000"/>
      <name val="Arial"/>
      <family val="2"/>
    </font>
    <font>
      <b/>
      <sz val="12"/>
      <name val="Arial"/>
      <family val="2"/>
    </font>
    <font>
      <b/>
      <i/>
      <sz val="12"/>
      <color rgb="FFAD4F0F"/>
      <name val="Arial"/>
      <family val="2"/>
    </font>
    <font>
      <b/>
      <u/>
      <sz val="12"/>
      <color theme="1"/>
      <name val="Arial"/>
      <family val="2"/>
    </font>
    <font>
      <u/>
      <sz val="12"/>
      <color rgb="FF002060"/>
      <name val="Arial"/>
      <family val="2"/>
    </font>
    <font>
      <b/>
      <u/>
      <sz val="12"/>
      <color rgb="FFC00000"/>
      <name val="Arial"/>
      <family val="2"/>
    </font>
    <font>
      <sz val="12"/>
      <color rgb="FFC00000"/>
      <name val="Arial"/>
      <family val="2"/>
    </font>
    <font>
      <sz val="12"/>
      <color theme="0"/>
      <name val="Arial"/>
      <family val="2"/>
    </font>
    <font>
      <sz val="12"/>
      <color theme="7" tint="0.79998168889431442"/>
      <name val="Arial"/>
      <family val="2"/>
    </font>
    <font>
      <sz val="12"/>
      <color theme="9" tint="0.59999389629810485"/>
      <name val="Arial"/>
      <family val="2"/>
    </font>
    <font>
      <u/>
      <sz val="12"/>
      <color theme="1"/>
      <name val="Arial"/>
      <family val="2"/>
    </font>
    <font>
      <strike/>
      <sz val="12"/>
      <name val="Arial"/>
      <family val="2"/>
    </font>
  </fonts>
  <fills count="6">
    <fill>
      <patternFill patternType="none"/>
    </fill>
    <fill>
      <patternFill patternType="gray125"/>
    </fill>
    <fill>
      <patternFill patternType="solid">
        <fgColor rgb="FFFFF2CC"/>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5">
    <xf numFmtId="0" fontId="0" fillId="0" borderId="0"/>
    <xf numFmtId="0" fontId="1" fillId="0" borderId="0" applyNumberFormat="0" applyFill="0" applyBorder="0" applyAlignment="0" applyProtection="0"/>
    <xf numFmtId="0" fontId="8" fillId="0" borderId="0" applyNumberFormat="0" applyFill="0" applyBorder="0" applyAlignment="0" applyProtection="0"/>
    <xf numFmtId="0" fontId="2" fillId="0" borderId="0"/>
    <xf numFmtId="0" fontId="13" fillId="0" borderId="0" applyNumberFormat="0" applyFill="0" applyBorder="0" applyAlignment="0" applyProtection="0"/>
  </cellStyleXfs>
  <cellXfs count="87">
    <xf numFmtId="0" fontId="0" fillId="0" borderId="0" xfId="0"/>
    <xf numFmtId="0" fontId="2" fillId="0" borderId="0" xfId="0" applyFont="1" applyAlignment="1">
      <alignment horizontal="left" vertical="center" indent="1"/>
    </xf>
    <xf numFmtId="0" fontId="5" fillId="0" borderId="0" xfId="0" applyFont="1" applyAlignment="1">
      <alignment wrapText="1"/>
    </xf>
    <xf numFmtId="0" fontId="6" fillId="0" borderId="0" xfId="0" applyFont="1"/>
    <xf numFmtId="0" fontId="4" fillId="0" borderId="0" xfId="0" applyFont="1"/>
    <xf numFmtId="0" fontId="0" fillId="0" borderId="0" xfId="0" applyBorder="1"/>
    <xf numFmtId="0" fontId="0" fillId="0" borderId="0" xfId="0" applyBorder="1" applyAlignment="1">
      <alignment wrapText="1"/>
    </xf>
    <xf numFmtId="0" fontId="0" fillId="3" borderId="1" xfId="0" applyFill="1" applyBorder="1"/>
    <xf numFmtId="0" fontId="4" fillId="3" borderId="2" xfId="0" applyFont="1" applyFill="1" applyBorder="1"/>
    <xf numFmtId="0" fontId="4" fillId="3" borderId="3" xfId="0" applyFont="1" applyFill="1" applyBorder="1"/>
    <xf numFmtId="0" fontId="4" fillId="3" borderId="4"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7" fillId="0" borderId="0" xfId="0" applyFont="1"/>
    <xf numFmtId="0" fontId="0" fillId="0" borderId="0" xfId="0" applyAlignment="1">
      <alignment horizontal="left" vertical="center" indent="1"/>
    </xf>
    <xf numFmtId="0" fontId="9" fillId="0" borderId="0" xfId="2" applyFont="1" applyProtection="1"/>
    <xf numFmtId="0" fontId="1" fillId="0" borderId="0" xfId="1"/>
    <xf numFmtId="0" fontId="1" fillId="0" borderId="0" xfId="1" applyFill="1" applyBorder="1" applyAlignment="1">
      <alignment horizontal="center"/>
    </xf>
    <xf numFmtId="0" fontId="1" fillId="0" borderId="0" xfId="1" applyFill="1" applyBorder="1" applyAlignment="1">
      <alignment horizontal="left"/>
    </xf>
    <xf numFmtId="0" fontId="0" fillId="0" borderId="0" xfId="0" applyFill="1" applyBorder="1" applyAlignment="1"/>
    <xf numFmtId="0" fontId="0" fillId="0" borderId="0" xfId="0" applyFill="1" applyBorder="1" applyAlignment="1">
      <alignment horizontal="center"/>
    </xf>
    <xf numFmtId="0" fontId="8" fillId="0" borderId="0" xfId="2" applyProtection="1"/>
    <xf numFmtId="0" fontId="11" fillId="0" borderId="0" xfId="2" applyFont="1" applyProtection="1"/>
    <xf numFmtId="0" fontId="0" fillId="0" borderId="0" xfId="0" applyAlignment="1"/>
    <xf numFmtId="0" fontId="4" fillId="0" borderId="0" xfId="0" applyFont="1" applyFill="1" applyBorder="1" applyAlignment="1"/>
    <xf numFmtId="0" fontId="4" fillId="3" borderId="2" xfId="0" applyFont="1" applyFill="1" applyBorder="1" applyAlignment="1">
      <alignment wrapText="1"/>
    </xf>
    <xf numFmtId="0" fontId="0" fillId="0" borderId="0" xfId="0" applyBorder="1" applyAlignment="1">
      <alignment horizontal="center"/>
    </xf>
    <xf numFmtId="0" fontId="12" fillId="0" borderId="0" xfId="0" applyFont="1"/>
    <xf numFmtId="0" fontId="13" fillId="0" borderId="0" xfId="4" applyAlignment="1" applyProtection="1">
      <alignment horizontal="left"/>
    </xf>
    <xf numFmtId="0" fontId="2" fillId="0" borderId="0" xfId="3"/>
    <xf numFmtId="0" fontId="2" fillId="0" borderId="0" xfId="3" applyAlignment="1">
      <alignment wrapText="1"/>
    </xf>
    <xf numFmtId="0" fontId="14" fillId="0" borderId="0" xfId="4" applyFont="1" applyAlignment="1" applyProtection="1">
      <alignment horizontal="left"/>
    </xf>
    <xf numFmtId="0" fontId="2" fillId="3" borderId="12" xfId="3" applyFill="1" applyBorder="1" applyAlignment="1">
      <alignment wrapText="1"/>
    </xf>
    <xf numFmtId="0" fontId="16" fillId="3" borderId="11" xfId="1" applyFont="1" applyFill="1" applyBorder="1" applyAlignment="1" applyProtection="1">
      <alignment wrapText="1"/>
    </xf>
    <xf numFmtId="0" fontId="19" fillId="5" borderId="0" xfId="4" applyFont="1" applyFill="1" applyAlignment="1" applyProtection="1">
      <alignment wrapText="1"/>
    </xf>
    <xf numFmtId="0" fontId="11" fillId="3" borderId="17" xfId="4" applyFont="1" applyFill="1" applyBorder="1" applyAlignment="1" applyProtection="1">
      <alignment wrapText="1"/>
    </xf>
    <xf numFmtId="0" fontId="13" fillId="0" borderId="0" xfId="4" applyProtection="1"/>
    <xf numFmtId="0" fontId="2" fillId="4" borderId="18" xfId="3" applyFill="1" applyBorder="1"/>
    <xf numFmtId="0" fontId="2" fillId="3" borderId="16" xfId="3" applyFill="1" applyBorder="1"/>
    <xf numFmtId="0" fontId="11" fillId="3" borderId="12" xfId="4" applyFont="1" applyFill="1" applyBorder="1" applyAlignment="1" applyProtection="1">
      <alignment wrapText="1"/>
    </xf>
    <xf numFmtId="0" fontId="11" fillId="3" borderId="13" xfId="4" applyFont="1" applyFill="1" applyBorder="1" applyAlignment="1" applyProtection="1">
      <alignment wrapText="1"/>
    </xf>
    <xf numFmtId="0" fontId="0" fillId="3" borderId="13" xfId="3" applyFont="1" applyFill="1" applyBorder="1" applyAlignment="1">
      <alignment wrapText="1"/>
    </xf>
    <xf numFmtId="0" fontId="0" fillId="3" borderId="16" xfId="3" applyFont="1" applyFill="1" applyBorder="1" applyAlignment="1">
      <alignment wrapText="1"/>
    </xf>
    <xf numFmtId="0" fontId="0" fillId="3" borderId="14" xfId="3" applyFont="1" applyFill="1" applyBorder="1" applyAlignment="1">
      <alignment wrapText="1"/>
    </xf>
    <xf numFmtId="0" fontId="0" fillId="3" borderId="15" xfId="3" applyFont="1" applyFill="1" applyBorder="1" applyAlignment="1">
      <alignment wrapText="1"/>
    </xf>
    <xf numFmtId="0" fontId="13" fillId="0" borderId="0" xfId="0" applyFont="1"/>
    <xf numFmtId="0" fontId="4" fillId="3" borderId="19" xfId="3" applyFont="1" applyFill="1" applyBorder="1" applyAlignment="1">
      <alignment wrapText="1"/>
    </xf>
    <xf numFmtId="0" fontId="4" fillId="3" borderId="20" xfId="3" applyFont="1" applyFill="1" applyBorder="1" applyAlignment="1">
      <alignment wrapText="1"/>
    </xf>
    <xf numFmtId="0" fontId="4" fillId="0" borderId="0" xfId="0" applyFont="1" applyFill="1" applyBorder="1" applyAlignment="1"/>
    <xf numFmtId="0" fontId="4" fillId="4" borderId="20" xfId="3" applyFont="1" applyFill="1" applyBorder="1" applyAlignment="1">
      <alignment wrapText="1"/>
    </xf>
    <xf numFmtId="0" fontId="0" fillId="0" borderId="0" xfId="0" applyAlignment="1">
      <alignment wrapText="1"/>
    </xf>
    <xf numFmtId="0" fontId="4" fillId="0" borderId="0" xfId="0" applyFont="1" applyAlignment="1">
      <alignment wrapText="1"/>
    </xf>
    <xf numFmtId="0" fontId="4" fillId="3" borderId="21" xfId="0" applyFont="1" applyFill="1" applyBorder="1" applyAlignment="1">
      <alignment wrapText="1"/>
    </xf>
    <xf numFmtId="0" fontId="4" fillId="3" borderId="22" xfId="0" applyFont="1" applyFill="1" applyBorder="1" applyAlignment="1">
      <alignment wrapText="1"/>
    </xf>
    <xf numFmtId="0" fontId="4" fillId="3" borderId="23" xfId="0" applyFont="1" applyFill="1" applyBorder="1" applyAlignment="1">
      <alignment wrapText="1"/>
    </xf>
    <xf numFmtId="0" fontId="0" fillId="2" borderId="24" xfId="0" applyFill="1" applyBorder="1" applyProtection="1">
      <protection locked="0"/>
    </xf>
    <xf numFmtId="0" fontId="0" fillId="2" borderId="25" xfId="0" applyFill="1" applyBorder="1" applyProtection="1">
      <protection locked="0"/>
    </xf>
    <xf numFmtId="0" fontId="0" fillId="2" borderId="26" xfId="0" applyFill="1" applyBorder="1" applyProtection="1">
      <protection locked="0"/>
    </xf>
    <xf numFmtId="0" fontId="0" fillId="2" borderId="27" xfId="0" applyFill="1" applyBorder="1" applyProtection="1">
      <protection locked="0"/>
    </xf>
    <xf numFmtId="0" fontId="0" fillId="3" borderId="10" xfId="0" applyFill="1" applyBorder="1"/>
    <xf numFmtId="2" fontId="0" fillId="3" borderId="24" xfId="0" applyNumberFormat="1" applyFill="1" applyBorder="1"/>
    <xf numFmtId="2" fontId="4" fillId="3" borderId="25" xfId="0" applyNumberFormat="1" applyFont="1" applyFill="1" applyBorder="1"/>
    <xf numFmtId="0" fontId="0" fillId="3" borderId="28" xfId="0" applyFill="1" applyBorder="1"/>
    <xf numFmtId="2" fontId="0" fillId="3" borderId="29" xfId="0" applyNumberFormat="1" applyFill="1" applyBorder="1"/>
    <xf numFmtId="2" fontId="4" fillId="3" borderId="30" xfId="0" applyNumberFormat="1" applyFont="1" applyFill="1" applyBorder="1"/>
    <xf numFmtId="0" fontId="4" fillId="3" borderId="31" xfId="0" applyFont="1" applyFill="1" applyBorder="1"/>
    <xf numFmtId="2" fontId="0" fillId="3" borderId="32" xfId="0" applyNumberFormat="1" applyFill="1" applyBorder="1"/>
    <xf numFmtId="2" fontId="4" fillId="3" borderId="33" xfId="0" applyNumberFormat="1" applyFont="1" applyFill="1" applyBorder="1"/>
    <xf numFmtId="0" fontId="4" fillId="3" borderId="17" xfId="3" applyFont="1" applyFill="1" applyBorder="1" applyAlignment="1">
      <alignment wrapText="1"/>
    </xf>
    <xf numFmtId="0" fontId="0" fillId="2" borderId="34" xfId="0" applyFill="1" applyBorder="1" applyProtection="1">
      <protection locked="0"/>
    </xf>
    <xf numFmtId="0" fontId="0" fillId="2" borderId="35" xfId="0" applyFill="1" applyBorder="1" applyProtection="1">
      <protection locked="0"/>
    </xf>
    <xf numFmtId="0" fontId="0" fillId="2" borderId="36" xfId="0" applyFill="1" applyBorder="1" applyProtection="1">
      <protection locked="0"/>
    </xf>
    <xf numFmtId="0" fontId="0" fillId="3" borderId="12" xfId="3" applyFont="1" applyFill="1" applyBorder="1" applyAlignment="1">
      <alignment wrapText="1"/>
    </xf>
    <xf numFmtId="0" fontId="0" fillId="3" borderId="0" xfId="0" applyFill="1"/>
    <xf numFmtId="0" fontId="22" fillId="3" borderId="0" xfId="1" applyFont="1" applyFill="1"/>
    <xf numFmtId="0" fontId="0" fillId="4" borderId="1" xfId="0" applyFill="1" applyBorder="1" applyProtection="1">
      <protection locked="0"/>
    </xf>
    <xf numFmtId="0" fontId="4" fillId="3" borderId="3" xfId="0" applyFont="1" applyFill="1" applyBorder="1" applyAlignment="1">
      <alignment wrapText="1"/>
    </xf>
    <xf numFmtId="0" fontId="4" fillId="3" borderId="4" xfId="0" applyFont="1" applyFill="1" applyBorder="1" applyAlignment="1">
      <alignment wrapText="1"/>
    </xf>
    <xf numFmtId="2" fontId="0" fillId="3" borderId="1" xfId="0" applyNumberFormat="1" applyFill="1" applyBorder="1"/>
    <xf numFmtId="2" fontId="0" fillId="3" borderId="6" xfId="0" applyNumberFormat="1" applyFill="1" applyBorder="1"/>
    <xf numFmtId="0" fontId="0" fillId="4" borderId="8" xfId="0" applyFill="1" applyBorder="1" applyProtection="1">
      <protection locked="0"/>
    </xf>
    <xf numFmtId="2" fontId="0" fillId="3" borderId="8" xfId="0" applyNumberFormat="1" applyFill="1" applyBorder="1"/>
    <xf numFmtId="2" fontId="0" fillId="3" borderId="9" xfId="0" applyNumberFormat="1" applyFill="1" applyBorder="1"/>
    <xf numFmtId="0" fontId="4" fillId="0" borderId="0" xfId="0" applyFont="1" applyFill="1" applyBorder="1" applyAlignment="1"/>
  </cellXfs>
  <cellStyles count="5">
    <cellStyle name="Heading 4 2" xfId="2" xr:uid="{FD818EED-C552-6646-A100-787F49EAB703}"/>
    <cellStyle name="Hyperlink" xfId="1" builtinId="8"/>
    <cellStyle name="Normal" xfId="0" builtinId="0"/>
    <cellStyle name="Normal 2" xfId="3" xr:uid="{22DDAC32-8540-9641-A81F-2BF71ABAF4F6}"/>
    <cellStyle name="Title 2" xfId="4" xr:uid="{F9B2BE7C-5FDD-E647-8CDC-BF68F9E42F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s://www.calrecycle.ca.gov/st5/Images/CalRecycleHeaderExtraLarge.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s://www.calrecycle.ca.gov/st5/Images/CalRecycleHeaderExtraLarge.png" TargetMode="External"/></Relationships>
</file>

<file path=xl/drawings/drawing1.xml><?xml version="1.0" encoding="utf-8"?>
<xdr:wsDr xmlns:xdr="http://schemas.openxmlformats.org/drawingml/2006/spreadsheetDrawing" xmlns:a="http://schemas.openxmlformats.org/drawingml/2006/main">
  <xdr:oneCellAnchor>
    <xdr:from>
      <xdr:col>0</xdr:col>
      <xdr:colOff>9284604</xdr:colOff>
      <xdr:row>0</xdr:row>
      <xdr:rowOff>78921</xdr:rowOff>
    </xdr:from>
    <xdr:ext cx="2441575" cy="569386"/>
    <xdr:pic>
      <xdr:nvPicPr>
        <xdr:cNvPr id="2" name="Picture 1" title="CalRecycle Logo">
          <a:extLst>
            <a:ext uri="{FF2B5EF4-FFF2-40B4-BE49-F238E27FC236}">
              <a16:creationId xmlns:a16="http://schemas.microsoft.com/office/drawing/2014/main" id="{927AF455-2D78-0E4B-B5FE-1D0EE54922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4604" y="78921"/>
          <a:ext cx="2441575" cy="5693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34924</xdr:colOff>
      <xdr:row>0</xdr:row>
      <xdr:rowOff>0</xdr:rowOff>
    </xdr:from>
    <xdr:to>
      <xdr:col>5</xdr:col>
      <xdr:colOff>139699</xdr:colOff>
      <xdr:row>2</xdr:row>
      <xdr:rowOff>180716</xdr:rowOff>
    </xdr:to>
    <xdr:pic>
      <xdr:nvPicPr>
        <xdr:cNvPr id="4" name="Picture 3" descr="CalRecycle logo">
          <a:extLst>
            <a:ext uri="{FF2B5EF4-FFF2-40B4-BE49-F238E27FC236}">
              <a16:creationId xmlns:a16="http://schemas.microsoft.com/office/drawing/2014/main" id="{C8537F39-76B9-4FE1-BB5F-0C5B4109E6A6}"/>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5940424" y="0"/>
          <a:ext cx="1895475" cy="58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44451</xdr:colOff>
      <xdr:row>0</xdr:row>
      <xdr:rowOff>0</xdr:rowOff>
    </xdr:from>
    <xdr:to>
      <xdr:col>7</xdr:col>
      <xdr:colOff>520700</xdr:colOff>
      <xdr:row>2</xdr:row>
      <xdr:rowOff>210544</xdr:rowOff>
    </xdr:to>
    <xdr:pic>
      <xdr:nvPicPr>
        <xdr:cNvPr id="3" name="Picture 1" descr="CalRecycle logo">
          <a:extLst>
            <a:ext uri="{FF2B5EF4-FFF2-40B4-BE49-F238E27FC236}">
              <a16:creationId xmlns:a16="http://schemas.microsoft.com/office/drawing/2014/main" id="{ADCD3CD0-5DDB-42E5-82DB-C571B3E34389}"/>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5314951" y="0"/>
          <a:ext cx="2025649" cy="616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tembreull/Desktop/ProcurementCalculator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curement Target &amp; Planning"/>
      <sheetName val="Procurement Details"/>
      <sheetName val="Summary"/>
      <sheetName val="Definitions"/>
      <sheetName val="ProcurementCalculatorTool"/>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LCP.Organics@calrecycle.ca.gov" TargetMode="External"/><Relationship Id="rId2" Type="http://schemas.openxmlformats.org/officeDocument/2006/relationships/hyperlink" Target="mailto:SLCP.Organics@calrecycle.ca.gov" TargetMode="External"/><Relationship Id="rId1" Type="http://schemas.openxmlformats.org/officeDocument/2006/relationships/hyperlink" Target="https://www.calrecycle.ca.gov/Organics/SLCP/Procure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fdc.energy.gov/files/u/publication/fuel_comparison_cha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A56F1-C72B-9A4D-A43B-5060BDE0F2EB}">
  <sheetPr>
    <pageSetUpPr fitToPage="1"/>
  </sheetPr>
  <dimension ref="A1:D37"/>
  <sheetViews>
    <sheetView tabSelected="1" zoomScaleNormal="100" workbookViewId="0">
      <selection activeCell="A27" sqref="A27"/>
    </sheetView>
  </sheetViews>
  <sheetFormatPr defaultColWidth="0" defaultRowHeight="0" customHeight="1" zeroHeight="1" x14ac:dyDescent="0.2"/>
  <cols>
    <col min="1" max="1" width="151.6640625" style="32" customWidth="1"/>
    <col min="2" max="16384" width="10.109375" style="32" hidden="1"/>
  </cols>
  <sheetData>
    <row r="1" spans="1:4" ht="15.75" x14ac:dyDescent="0.25">
      <c r="A1" s="31" t="s">
        <v>0</v>
      </c>
    </row>
    <row r="2" spans="1:4" ht="15.75" x14ac:dyDescent="0.25">
      <c r="A2" s="51" t="s">
        <v>1</v>
      </c>
      <c r="B2" s="51"/>
      <c r="C2" s="51"/>
      <c r="D2" s="51"/>
    </row>
    <row r="3" spans="1:4" ht="15" x14ac:dyDescent="0.2"/>
    <row r="4" spans="1:4" ht="16.5" thickBot="1" x14ac:dyDescent="0.3">
      <c r="A4" s="39" t="s">
        <v>34</v>
      </c>
    </row>
    <row r="5" spans="1:4" ht="149.25" customHeight="1" x14ac:dyDescent="0.2">
      <c r="A5" s="43" t="s">
        <v>77</v>
      </c>
    </row>
    <row r="6" spans="1:4" ht="48" customHeight="1" x14ac:dyDescent="0.2">
      <c r="A6" s="42" t="s">
        <v>35</v>
      </c>
    </row>
    <row r="7" spans="1:4" ht="15.75" thickBot="1" x14ac:dyDescent="0.25">
      <c r="A7" s="36" t="s">
        <v>33</v>
      </c>
    </row>
    <row r="8" spans="1:4" ht="15" x14ac:dyDescent="0.2"/>
    <row r="9" spans="1:4" ht="16.5" thickBot="1" x14ac:dyDescent="0.3">
      <c r="A9" s="39" t="s">
        <v>32</v>
      </c>
    </row>
    <row r="10" spans="1:4" ht="30" x14ac:dyDescent="0.2">
      <c r="A10" s="44" t="s">
        <v>78</v>
      </c>
    </row>
    <row r="11" spans="1:4" ht="151.5" x14ac:dyDescent="0.2">
      <c r="A11" s="35" t="s">
        <v>31</v>
      </c>
    </row>
    <row r="12" spans="1:4" ht="15.75" thickBot="1" x14ac:dyDescent="0.25">
      <c r="A12" s="36" t="s">
        <v>30</v>
      </c>
    </row>
    <row r="13" spans="1:4" ht="15" x14ac:dyDescent="0.2"/>
    <row r="14" spans="1:4" ht="16.5" thickBot="1" x14ac:dyDescent="0.3">
      <c r="A14" s="39" t="s">
        <v>29</v>
      </c>
    </row>
    <row r="15" spans="1:4" ht="15" x14ac:dyDescent="0.2">
      <c r="A15" s="41" t="s">
        <v>28</v>
      </c>
    </row>
    <row r="16" spans="1:4" ht="15.75" thickBot="1" x14ac:dyDescent="0.25">
      <c r="A16" s="40" t="s">
        <v>27</v>
      </c>
    </row>
    <row r="17" spans="1:1" ht="15" x14ac:dyDescent="0.2"/>
    <row r="18" spans="1:1" ht="16.5" thickBot="1" x14ac:dyDescent="0.3">
      <c r="A18" s="39" t="s">
        <v>26</v>
      </c>
    </row>
    <row r="19" spans="1:1" ht="91.5" thickBot="1" x14ac:dyDescent="0.25">
      <c r="A19" s="38" t="s">
        <v>50</v>
      </c>
    </row>
    <row r="20" spans="1:1" ht="15.75" thickBot="1" x14ac:dyDescent="0.25">
      <c r="A20" s="37"/>
    </row>
    <row r="21" spans="1:1" ht="46.5" x14ac:dyDescent="0.2">
      <c r="A21" s="45" t="s">
        <v>58</v>
      </c>
    </row>
    <row r="22" spans="1:1" ht="30" customHeight="1" x14ac:dyDescent="0.25">
      <c r="A22" s="46" t="s">
        <v>57</v>
      </c>
    </row>
    <row r="23" spans="1:1" ht="212.25" x14ac:dyDescent="0.2">
      <c r="A23" s="75" t="s">
        <v>73</v>
      </c>
    </row>
    <row r="24" spans="1:1" ht="60" x14ac:dyDescent="0.2">
      <c r="A24" s="35" t="s">
        <v>71</v>
      </c>
    </row>
    <row r="25" spans="1:1" ht="46.5" x14ac:dyDescent="0.2">
      <c r="A25" s="46" t="s">
        <v>72</v>
      </c>
    </row>
    <row r="26" spans="1:1" ht="15" x14ac:dyDescent="0.2">
      <c r="A26" s="77"/>
    </row>
    <row r="27" spans="1:1" ht="15" x14ac:dyDescent="0.2">
      <c r="A27" s="76" t="s">
        <v>79</v>
      </c>
    </row>
    <row r="28" spans="1:1" ht="60.75" x14ac:dyDescent="0.2">
      <c r="A28" s="47" t="s">
        <v>74</v>
      </c>
    </row>
    <row r="29" spans="1:1" ht="30.75" x14ac:dyDescent="0.2">
      <c r="A29" s="35" t="s">
        <v>24</v>
      </c>
    </row>
    <row r="30" spans="1:1" ht="15.75" thickBot="1" x14ac:dyDescent="0.25">
      <c r="A30" s="36" t="s">
        <v>25</v>
      </c>
    </row>
    <row r="31" spans="1:1" ht="15" x14ac:dyDescent="0.2">
      <c r="A31" s="34" t="s">
        <v>62</v>
      </c>
    </row>
    <row r="32" spans="1:1" ht="269.45" hidden="1" customHeight="1" x14ac:dyDescent="0.2"/>
    <row r="33" spans="1:1" ht="15" hidden="1" x14ac:dyDescent="0.2"/>
    <row r="34" spans="1:1" ht="15" hidden="1" x14ac:dyDescent="0.2"/>
    <row r="35" spans="1:1" ht="15" hidden="1" x14ac:dyDescent="0.2">
      <c r="A35" s="33"/>
    </row>
    <row r="36" spans="1:1" ht="15" hidden="1" x14ac:dyDescent="0.2"/>
    <row r="37" spans="1:1" ht="20.100000000000001" hidden="1" customHeight="1" x14ac:dyDescent="0.2"/>
  </sheetData>
  <hyperlinks>
    <hyperlink ref="A7" r:id="rId1" xr:uid="{52F4137A-75FB-0241-8DAC-D5EB078DE171}"/>
    <hyperlink ref="A12" r:id="rId2" xr:uid="{E3EAD898-81C2-DD4D-A456-7FB992A9087A}"/>
    <hyperlink ref="A30" r:id="rId3" xr:uid="{82906166-49DE-8F4E-9616-8E80A1526509}"/>
  </hyperlinks>
  <pageMargins left="0.7" right="0.7" top="0.75" bottom="0.75" header="0.3" footer="0.3"/>
  <pageSetup scale="55"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D601-E9C3-4202-AE2B-BADBB971C73A}">
  <dimension ref="A1:I56"/>
  <sheetViews>
    <sheetView topLeftCell="A61" zoomScale="90" zoomScaleNormal="90" workbookViewId="0">
      <selection activeCell="A14" sqref="A14"/>
    </sheetView>
  </sheetViews>
  <sheetFormatPr defaultColWidth="8.6640625" defaultRowHeight="15" x14ac:dyDescent="0.2"/>
  <cols>
    <col min="1" max="1" width="27.88671875" customWidth="1"/>
    <col min="2" max="2" width="20.88671875" customWidth="1"/>
    <col min="3" max="3" width="19" customWidth="1"/>
    <col min="4" max="4" width="27.109375" customWidth="1"/>
    <col min="5" max="5" width="20.109375" customWidth="1"/>
    <col min="6" max="6" width="18.44140625" customWidth="1"/>
    <col min="7" max="7" width="12.33203125" customWidth="1"/>
    <col min="8" max="8" width="15" customWidth="1"/>
  </cols>
  <sheetData>
    <row r="1" spans="1:9" ht="15.75" x14ac:dyDescent="0.25">
      <c r="A1" s="3" t="s">
        <v>0</v>
      </c>
      <c r="E1" s="16"/>
    </row>
    <row r="2" spans="1:9" ht="15.75" x14ac:dyDescent="0.25">
      <c r="A2" s="4" t="s">
        <v>1</v>
      </c>
      <c r="E2" s="17"/>
      <c r="G2" s="2"/>
      <c r="I2" s="2"/>
    </row>
    <row r="6" spans="1:9" ht="18" x14ac:dyDescent="0.25">
      <c r="A6" s="18" t="s">
        <v>52</v>
      </c>
    </row>
    <row r="7" spans="1:9" x14ac:dyDescent="0.2">
      <c r="A7" s="25" t="s">
        <v>53</v>
      </c>
      <c r="E7" s="53"/>
      <c r="F7" s="53"/>
    </row>
    <row r="8" spans="1:9" ht="15.75" thickBot="1" x14ac:dyDescent="0.25">
      <c r="A8" s="25"/>
    </row>
    <row r="9" spans="1:9" ht="16.5" thickBot="1" x14ac:dyDescent="0.3">
      <c r="A9" s="49" t="s">
        <v>51</v>
      </c>
      <c r="B9" s="52"/>
    </row>
    <row r="10" spans="1:9" ht="15.75" thickBot="1" x14ac:dyDescent="0.25"/>
    <row r="11" spans="1:9" ht="16.5" thickBot="1" x14ac:dyDescent="0.3">
      <c r="A11" s="49" t="s">
        <v>16</v>
      </c>
      <c r="B11" s="52"/>
    </row>
    <row r="12" spans="1:9" ht="15.75" thickBot="1" x14ac:dyDescent="0.25">
      <c r="A12" s="25"/>
    </row>
    <row r="13" spans="1:9" ht="16.5" thickBot="1" x14ac:dyDescent="0.3">
      <c r="A13" s="71" t="s">
        <v>48</v>
      </c>
    </row>
    <row r="14" spans="1:9" x14ac:dyDescent="0.2">
      <c r="A14" s="72" t="s">
        <v>17</v>
      </c>
    </row>
    <row r="15" spans="1:9" x14ac:dyDescent="0.2">
      <c r="A15" s="73" t="s">
        <v>18</v>
      </c>
    </row>
    <row r="16" spans="1:9" x14ac:dyDescent="0.2">
      <c r="A16" s="73" t="s">
        <v>19</v>
      </c>
    </row>
    <row r="17" spans="1:7" x14ac:dyDescent="0.2">
      <c r="A17" s="73" t="s">
        <v>3</v>
      </c>
    </row>
    <row r="18" spans="1:7" ht="15.75" customHeight="1" thickBot="1" x14ac:dyDescent="0.25">
      <c r="A18" s="74" t="s">
        <v>4</v>
      </c>
    </row>
    <row r="19" spans="1:7" ht="15.75" customHeight="1" x14ac:dyDescent="0.2"/>
    <row r="20" spans="1:7" ht="15.75" x14ac:dyDescent="0.25">
      <c r="A20" s="54"/>
      <c r="B20" s="54"/>
      <c r="C20" s="54"/>
      <c r="D20" s="54"/>
      <c r="G20" s="1"/>
    </row>
    <row r="21" spans="1:7" ht="18" x14ac:dyDescent="0.25">
      <c r="A21" s="24" t="s">
        <v>55</v>
      </c>
      <c r="G21" s="1"/>
    </row>
    <row r="22" spans="1:7" x14ac:dyDescent="0.2">
      <c r="A22" s="25" t="s">
        <v>56</v>
      </c>
      <c r="G22" s="1"/>
    </row>
    <row r="23" spans="1:7" ht="15.75" thickBot="1" x14ac:dyDescent="0.25">
      <c r="A23" s="25" t="s">
        <v>60</v>
      </c>
      <c r="G23" s="1"/>
    </row>
    <row r="24" spans="1:7" ht="15.75" thickBot="1" x14ac:dyDescent="0.25"/>
    <row r="25" spans="1:7" ht="16.5" thickBot="1" x14ac:dyDescent="0.3">
      <c r="A25" s="49" t="s">
        <v>54</v>
      </c>
      <c r="B25" s="50" t="str">
        <f>IF(B11-1&lt;0,"",B11-1)</f>
        <v/>
      </c>
    </row>
    <row r="26" spans="1:7" ht="15.75" thickBot="1" x14ac:dyDescent="0.25"/>
    <row r="27" spans="1:7" ht="31.5" x14ac:dyDescent="0.25">
      <c r="A27" s="55" t="s">
        <v>23</v>
      </c>
      <c r="B27" s="56" t="s">
        <v>59</v>
      </c>
      <c r="C27" s="56" t="s">
        <v>2</v>
      </c>
      <c r="D27" s="57" t="s">
        <v>20</v>
      </c>
    </row>
    <row r="28" spans="1:7" x14ac:dyDescent="0.2">
      <c r="A28" s="11" t="str">
        <f>A14</f>
        <v>Jurisdiction 1</v>
      </c>
      <c r="B28" s="58"/>
      <c r="C28" s="58"/>
      <c r="D28" s="59"/>
    </row>
    <row r="29" spans="1:7" x14ac:dyDescent="0.2">
      <c r="A29" s="11" t="str">
        <f t="shared" ref="A29:A32" si="0">A15</f>
        <v>Jurisdiction 2</v>
      </c>
      <c r="B29" s="58"/>
      <c r="C29" s="58"/>
      <c r="D29" s="59"/>
    </row>
    <row r="30" spans="1:7" x14ac:dyDescent="0.2">
      <c r="A30" s="11" t="str">
        <f t="shared" si="0"/>
        <v>Jurisdiction 3</v>
      </c>
      <c r="B30" s="58"/>
      <c r="C30" s="58"/>
      <c r="D30" s="59"/>
    </row>
    <row r="31" spans="1:7" x14ac:dyDescent="0.2">
      <c r="A31" s="11" t="str">
        <f t="shared" si="0"/>
        <v>Jurisdiction 4</v>
      </c>
      <c r="B31" s="58"/>
      <c r="C31" s="58"/>
      <c r="D31" s="59"/>
    </row>
    <row r="32" spans="1:7" ht="15.75" thickBot="1" x14ac:dyDescent="0.25">
      <c r="A32" s="13" t="str">
        <f t="shared" si="0"/>
        <v>Jurisdiction 5</v>
      </c>
      <c r="B32" s="60"/>
      <c r="C32" s="60"/>
      <c r="D32" s="61"/>
    </row>
    <row r="35" spans="1:5" ht="15.75" x14ac:dyDescent="0.25">
      <c r="A35" s="4" t="s">
        <v>63</v>
      </c>
    </row>
    <row r="36" spans="1:5" x14ac:dyDescent="0.2">
      <c r="A36" t="s">
        <v>69</v>
      </c>
    </row>
    <row r="37" spans="1:5" x14ac:dyDescent="0.2">
      <c r="A37" t="s">
        <v>49</v>
      </c>
    </row>
    <row r="38" spans="1:5" ht="15.75" thickBot="1" x14ac:dyDescent="0.25">
      <c r="A38" t="s">
        <v>70</v>
      </c>
    </row>
    <row r="39" spans="1:5" ht="47.25" x14ac:dyDescent="0.25">
      <c r="A39" s="55" t="s">
        <v>23</v>
      </c>
      <c r="B39" s="56" t="s">
        <v>65</v>
      </c>
      <c r="C39" s="56" t="s">
        <v>66</v>
      </c>
      <c r="D39" s="56" t="s">
        <v>67</v>
      </c>
      <c r="E39" s="57" t="s">
        <v>68</v>
      </c>
    </row>
    <row r="40" spans="1:5" ht="15.75" x14ac:dyDescent="0.25">
      <c r="A40" s="62" t="str">
        <f>A28</f>
        <v>Jurisdiction 1</v>
      </c>
      <c r="B40" s="63">
        <f>B28/21</f>
        <v>0</v>
      </c>
      <c r="C40" s="63">
        <f>C28/650</f>
        <v>0</v>
      </c>
      <c r="D40" s="63">
        <f>D28/22</f>
        <v>0</v>
      </c>
      <c r="E40" s="64">
        <f>SUM(B40:D40)</f>
        <v>0</v>
      </c>
    </row>
    <row r="41" spans="1:5" ht="15.75" x14ac:dyDescent="0.25">
      <c r="A41" s="62" t="str">
        <f>A29</f>
        <v>Jurisdiction 2</v>
      </c>
      <c r="B41" s="63">
        <f>B29/21</f>
        <v>0</v>
      </c>
      <c r="C41" s="63">
        <f>C29/650</f>
        <v>0</v>
      </c>
      <c r="D41" s="63">
        <f>D29/22</f>
        <v>0</v>
      </c>
      <c r="E41" s="64">
        <f t="shared" ref="E41:E44" si="1">SUM(B41:D41)</f>
        <v>0</v>
      </c>
    </row>
    <row r="42" spans="1:5" ht="15.75" x14ac:dyDescent="0.25">
      <c r="A42" s="62" t="str">
        <f>A30</f>
        <v>Jurisdiction 3</v>
      </c>
      <c r="B42" s="63">
        <f>B30/21</f>
        <v>0</v>
      </c>
      <c r="C42" s="63">
        <f>C30/650</f>
        <v>0</v>
      </c>
      <c r="D42" s="63">
        <f>D30/22</f>
        <v>0</v>
      </c>
      <c r="E42" s="64">
        <f t="shared" si="1"/>
        <v>0</v>
      </c>
    </row>
    <row r="43" spans="1:5" ht="15.75" x14ac:dyDescent="0.25">
      <c r="A43" s="62" t="str">
        <f>A31</f>
        <v>Jurisdiction 4</v>
      </c>
      <c r="B43" s="63">
        <f>B31/21</f>
        <v>0</v>
      </c>
      <c r="C43" s="63">
        <f>C31/650</f>
        <v>0</v>
      </c>
      <c r="D43" s="63">
        <f>D31/22</f>
        <v>0</v>
      </c>
      <c r="E43" s="64">
        <f t="shared" si="1"/>
        <v>0</v>
      </c>
    </row>
    <row r="44" spans="1:5" ht="16.5" thickBot="1" x14ac:dyDescent="0.3">
      <c r="A44" s="65" t="str">
        <f>A32</f>
        <v>Jurisdiction 5</v>
      </c>
      <c r="B44" s="66">
        <f>B32/21</f>
        <v>0</v>
      </c>
      <c r="C44" s="66">
        <f>C32/650</f>
        <v>0</v>
      </c>
      <c r="D44" s="66">
        <f>D32/22</f>
        <v>0</v>
      </c>
      <c r="E44" s="67">
        <f t="shared" si="1"/>
        <v>0</v>
      </c>
    </row>
    <row r="45" spans="1:5" ht="16.5" thickBot="1" x14ac:dyDescent="0.3">
      <c r="A45" s="68" t="s">
        <v>5</v>
      </c>
      <c r="B45" s="69">
        <f>SUM(B40:B44)</f>
        <v>0</v>
      </c>
      <c r="C45" s="69">
        <f>SUM(C40:C44)</f>
        <v>0</v>
      </c>
      <c r="D45" s="69">
        <f t="shared" ref="D45" si="2">SUM(D40:D44)</f>
        <v>0</v>
      </c>
      <c r="E45" s="70">
        <f>SUM(E40:E44)</f>
        <v>0</v>
      </c>
    </row>
    <row r="48" spans="1:5" ht="18" x14ac:dyDescent="0.25">
      <c r="A48" s="30" t="s">
        <v>22</v>
      </c>
    </row>
    <row r="49" spans="1:5" x14ac:dyDescent="0.2">
      <c r="A49" t="s">
        <v>75</v>
      </c>
    </row>
    <row r="50" spans="1:5" ht="15.75" thickBot="1" x14ac:dyDescent="0.25">
      <c r="A50" s="26" t="s">
        <v>76</v>
      </c>
    </row>
    <row r="51" spans="1:5" ht="35.25" customHeight="1" x14ac:dyDescent="0.25">
      <c r="A51" s="28" t="s">
        <v>23</v>
      </c>
      <c r="B51" s="79" t="s">
        <v>21</v>
      </c>
      <c r="C51" s="79"/>
      <c r="D51" s="79" t="s">
        <v>64</v>
      </c>
      <c r="E51" s="80"/>
    </row>
    <row r="52" spans="1:5" x14ac:dyDescent="0.2">
      <c r="A52" s="11" t="str">
        <f>A28</f>
        <v>Jurisdiction 1</v>
      </c>
      <c r="B52" s="78"/>
      <c r="C52" s="78"/>
      <c r="D52" s="81">
        <f>E40</f>
        <v>0</v>
      </c>
      <c r="E52" s="82"/>
    </row>
    <row r="53" spans="1:5" x14ac:dyDescent="0.2">
      <c r="A53" s="11" t="str">
        <f t="shared" ref="A53:A56" si="3">A29</f>
        <v>Jurisdiction 2</v>
      </c>
      <c r="B53" s="78"/>
      <c r="C53" s="78"/>
      <c r="D53" s="81">
        <f>E41</f>
        <v>0</v>
      </c>
      <c r="E53" s="82"/>
    </row>
    <row r="54" spans="1:5" x14ac:dyDescent="0.2">
      <c r="A54" s="11" t="str">
        <f t="shared" si="3"/>
        <v>Jurisdiction 3</v>
      </c>
      <c r="B54" s="78"/>
      <c r="C54" s="78"/>
      <c r="D54" s="81">
        <f>E42</f>
        <v>0</v>
      </c>
      <c r="E54" s="82"/>
    </row>
    <row r="55" spans="1:5" x14ac:dyDescent="0.2">
      <c r="A55" s="11" t="str">
        <f t="shared" si="3"/>
        <v>Jurisdiction 4</v>
      </c>
      <c r="B55" s="78"/>
      <c r="C55" s="78"/>
      <c r="D55" s="81">
        <f>E43</f>
        <v>0</v>
      </c>
      <c r="E55" s="82"/>
    </row>
    <row r="56" spans="1:5" ht="15.75" thickBot="1" x14ac:dyDescent="0.25">
      <c r="A56" s="13" t="str">
        <f t="shared" si="3"/>
        <v>Jurisdiction 5</v>
      </c>
      <c r="B56" s="83"/>
      <c r="C56" s="83"/>
      <c r="D56" s="84">
        <f>E44</f>
        <v>0</v>
      </c>
      <c r="E56" s="85"/>
    </row>
  </sheetData>
  <protectedRanges>
    <protectedRange sqref="B14:B19" name="Range1_1_3"/>
  </protectedRanges>
  <sortState xmlns:xlrd2="http://schemas.microsoft.com/office/spreadsheetml/2017/richdata2" ref="A32:D38">
    <sortCondition ref="A32:A38"/>
  </sortState>
  <mergeCells count="12">
    <mergeCell ref="B55:C55"/>
    <mergeCell ref="D55:E55"/>
    <mergeCell ref="B56:C56"/>
    <mergeCell ref="D56:E56"/>
    <mergeCell ref="B54:C54"/>
    <mergeCell ref="D54:E54"/>
    <mergeCell ref="B53:C53"/>
    <mergeCell ref="D51:E51"/>
    <mergeCell ref="D52:E52"/>
    <mergeCell ref="D53:E53"/>
    <mergeCell ref="B51:C51"/>
    <mergeCell ref="B52:C52"/>
  </mergeCells>
  <phoneticPr fontId="3"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E87B-AE05-4375-8A3C-63C93CD3430A}">
  <dimension ref="A1:P25"/>
  <sheetViews>
    <sheetView workbookViewId="0">
      <selection activeCell="F8" sqref="F8"/>
    </sheetView>
  </sheetViews>
  <sheetFormatPr defaultColWidth="8.6640625" defaultRowHeight="15" x14ac:dyDescent="0.2"/>
  <cols>
    <col min="1" max="1" width="35.5546875" customWidth="1"/>
    <col min="2" max="2" width="4" bestFit="1" customWidth="1"/>
    <col min="3" max="3" width="5" bestFit="1" customWidth="1"/>
    <col min="4" max="4" width="6" bestFit="1" customWidth="1"/>
    <col min="8" max="8" width="11.33203125" customWidth="1"/>
    <col min="9" max="10" width="13.33203125" customWidth="1"/>
    <col min="11" max="11" width="12.6640625" customWidth="1"/>
    <col min="12" max="12" width="11.33203125" customWidth="1"/>
  </cols>
  <sheetData>
    <row r="1" spans="1:16" ht="15.75" x14ac:dyDescent="0.25">
      <c r="A1" s="27" t="s">
        <v>0</v>
      </c>
      <c r="B1" s="22"/>
      <c r="C1" s="22"/>
      <c r="D1" s="22"/>
      <c r="E1" s="23"/>
      <c r="F1" s="22"/>
      <c r="G1" s="22"/>
      <c r="H1" s="22"/>
      <c r="I1" s="22"/>
    </row>
    <row r="2" spans="1:16" ht="15.95" customHeight="1" x14ac:dyDescent="0.25">
      <c r="A2" s="51" t="s">
        <v>1</v>
      </c>
      <c r="B2" s="51"/>
      <c r="C2" s="51"/>
      <c r="D2" s="51"/>
      <c r="E2" s="20"/>
      <c r="F2" s="21"/>
      <c r="G2" s="21"/>
      <c r="H2" s="21"/>
      <c r="I2" s="21"/>
    </row>
    <row r="3" spans="1:16" ht="17.100000000000001" customHeight="1" x14ac:dyDescent="0.2">
      <c r="A3" s="29"/>
      <c r="B3" s="29"/>
      <c r="C3" s="29"/>
      <c r="D3" s="29"/>
    </row>
    <row r="4" spans="1:16" ht="16.5" thickBot="1" x14ac:dyDescent="0.3">
      <c r="A4" s="86" t="s">
        <v>61</v>
      </c>
      <c r="B4" s="86"/>
      <c r="C4" s="86"/>
      <c r="D4" s="86"/>
    </row>
    <row r="5" spans="1:16" ht="15.75" x14ac:dyDescent="0.25">
      <c r="A5" s="8" t="s">
        <v>15</v>
      </c>
      <c r="B5" s="9" t="s">
        <v>6</v>
      </c>
      <c r="C5" s="9" t="s">
        <v>7</v>
      </c>
      <c r="D5" s="10" t="s">
        <v>8</v>
      </c>
      <c r="I5" s="5"/>
      <c r="J5" s="5"/>
    </row>
    <row r="6" spans="1:16" x14ac:dyDescent="0.2">
      <c r="A6" s="11" t="s">
        <v>38</v>
      </c>
      <c r="B6" s="7" t="s">
        <v>9</v>
      </c>
      <c r="C6" s="7">
        <v>1</v>
      </c>
      <c r="D6" s="12">
        <v>0.88</v>
      </c>
      <c r="F6" s="5"/>
      <c r="G6" s="5"/>
      <c r="H6" s="5"/>
      <c r="I6" s="5"/>
      <c r="J6" s="5"/>
      <c r="K6" s="5"/>
      <c r="L6" s="5"/>
    </row>
    <row r="7" spans="1:16" x14ac:dyDescent="0.2">
      <c r="A7" s="11" t="s">
        <v>47</v>
      </c>
      <c r="B7" s="7" t="s">
        <v>9</v>
      </c>
      <c r="C7" s="7">
        <v>1.1200000000000001</v>
      </c>
      <c r="D7" s="12">
        <v>1</v>
      </c>
      <c r="G7" s="5"/>
      <c r="H7" s="5"/>
      <c r="I7" s="5"/>
      <c r="J7" s="5"/>
      <c r="K7" s="5"/>
      <c r="L7" s="5"/>
    </row>
    <row r="8" spans="1:16" x14ac:dyDescent="0.2">
      <c r="A8" s="11" t="s">
        <v>39</v>
      </c>
      <c r="B8" s="7" t="s">
        <v>9</v>
      </c>
      <c r="C8" s="7">
        <v>1.05</v>
      </c>
      <c r="D8" s="12">
        <v>0.93</v>
      </c>
      <c r="G8" s="5"/>
      <c r="H8" s="5"/>
      <c r="I8" s="6"/>
      <c r="J8" s="6"/>
      <c r="K8" s="6"/>
      <c r="L8" s="6"/>
      <c r="P8" s="1"/>
    </row>
    <row r="9" spans="1:16" x14ac:dyDescent="0.2">
      <c r="A9" s="11" t="s">
        <v>40</v>
      </c>
      <c r="B9" s="7" t="s">
        <v>9</v>
      </c>
      <c r="C9" s="7">
        <v>1.1100000000000001</v>
      </c>
      <c r="D9" s="12">
        <v>0.99</v>
      </c>
      <c r="G9" s="5"/>
      <c r="H9" s="5"/>
      <c r="I9" s="5"/>
      <c r="J9" s="5"/>
      <c r="K9" s="5"/>
      <c r="L9" s="5"/>
      <c r="P9" s="1"/>
    </row>
    <row r="10" spans="1:16" x14ac:dyDescent="0.2">
      <c r="A10" s="11" t="s">
        <v>41</v>
      </c>
      <c r="B10" s="7" t="s">
        <v>9</v>
      </c>
      <c r="C10" s="7">
        <v>0.74</v>
      </c>
      <c r="D10" s="12">
        <v>0.66</v>
      </c>
      <c r="G10" s="5"/>
      <c r="H10" s="5"/>
      <c r="I10" s="5"/>
      <c r="J10" s="5"/>
      <c r="K10" s="5"/>
      <c r="L10" s="5"/>
      <c r="P10" s="1"/>
    </row>
    <row r="11" spans="1:16" x14ac:dyDescent="0.2">
      <c r="A11" s="11" t="s">
        <v>42</v>
      </c>
      <c r="B11" s="7" t="s">
        <v>10</v>
      </c>
      <c r="C11" s="7">
        <v>0.18</v>
      </c>
      <c r="D11" s="12">
        <v>0.16</v>
      </c>
      <c r="G11" s="5"/>
      <c r="H11" s="5"/>
      <c r="I11" s="5"/>
      <c r="J11" s="5"/>
      <c r="K11" s="5"/>
      <c r="L11" s="5"/>
    </row>
    <row r="12" spans="1:16" x14ac:dyDescent="0.2">
      <c r="A12" s="11" t="s">
        <v>43</v>
      </c>
      <c r="B12" s="7" t="s">
        <v>10</v>
      </c>
      <c r="C12" s="7">
        <v>0.19</v>
      </c>
      <c r="D12" s="12">
        <v>0.17</v>
      </c>
      <c r="G12" s="5"/>
      <c r="H12" s="5"/>
      <c r="I12" s="5"/>
      <c r="J12" s="5"/>
      <c r="K12" s="5"/>
      <c r="L12" s="5"/>
    </row>
    <row r="13" spans="1:16" x14ac:dyDescent="0.2">
      <c r="A13" s="11" t="s">
        <v>44</v>
      </c>
      <c r="B13" s="7" t="s">
        <v>9</v>
      </c>
      <c r="C13" s="7">
        <v>0.67</v>
      </c>
      <c r="D13" s="12">
        <v>0.59</v>
      </c>
      <c r="G13" s="5"/>
      <c r="H13" s="6"/>
      <c r="I13" s="6"/>
      <c r="J13" s="6"/>
      <c r="K13" s="6"/>
      <c r="L13" s="6"/>
    </row>
    <row r="14" spans="1:16" x14ac:dyDescent="0.2">
      <c r="A14" s="11" t="s">
        <v>45</v>
      </c>
      <c r="B14" s="7" t="s">
        <v>9</v>
      </c>
      <c r="C14" s="7">
        <v>0.5</v>
      </c>
      <c r="D14" s="12">
        <v>0.45</v>
      </c>
      <c r="G14" s="5"/>
      <c r="H14" s="5"/>
      <c r="I14" s="5"/>
      <c r="J14" s="5"/>
      <c r="K14" s="5"/>
      <c r="L14" s="5"/>
    </row>
    <row r="15" spans="1:16" x14ac:dyDescent="0.2">
      <c r="A15" s="11" t="s">
        <v>11</v>
      </c>
      <c r="B15" s="7" t="s">
        <v>10</v>
      </c>
      <c r="C15" s="7">
        <v>0.45</v>
      </c>
      <c r="D15" s="12">
        <v>0.4</v>
      </c>
      <c r="G15" s="5"/>
      <c r="H15" s="5"/>
      <c r="I15" s="5"/>
      <c r="J15" s="5"/>
      <c r="K15" s="5"/>
      <c r="L15" s="5"/>
    </row>
    <row r="16" spans="1:16" x14ac:dyDescent="0.2">
      <c r="A16" s="11" t="s">
        <v>12</v>
      </c>
      <c r="B16" s="7" t="s">
        <v>13</v>
      </c>
      <c r="C16" s="7">
        <v>1</v>
      </c>
      <c r="D16" s="12">
        <v>0.9</v>
      </c>
      <c r="G16" s="5"/>
      <c r="H16" s="5"/>
      <c r="I16" s="5"/>
      <c r="J16" s="5"/>
      <c r="K16" s="5"/>
      <c r="L16" s="5"/>
    </row>
    <row r="17" spans="1:12" ht="15.75" thickBot="1" x14ac:dyDescent="0.25">
      <c r="A17" s="13" t="s">
        <v>46</v>
      </c>
      <c r="B17" s="14" t="s">
        <v>14</v>
      </c>
      <c r="C17" s="14">
        <v>0.03</v>
      </c>
      <c r="D17" s="15">
        <v>2.7E-2</v>
      </c>
      <c r="G17" s="5"/>
      <c r="H17" s="5"/>
      <c r="I17" s="5"/>
      <c r="J17" s="5"/>
      <c r="K17" s="5"/>
      <c r="L17" s="5"/>
    </row>
    <row r="18" spans="1:12" ht="15.75" x14ac:dyDescent="0.25">
      <c r="A18" s="48" t="s">
        <v>37</v>
      </c>
    </row>
    <row r="19" spans="1:12" x14ac:dyDescent="0.2">
      <c r="A19" s="19" t="s">
        <v>36</v>
      </c>
    </row>
    <row r="25" spans="1:12" x14ac:dyDescent="0.2">
      <c r="D25" s="26"/>
      <c r="E25" s="26"/>
      <c r="F25" s="26"/>
      <c r="G25" s="19"/>
    </row>
  </sheetData>
  <mergeCells count="1">
    <mergeCell ref="A4:D4"/>
  </mergeCells>
  <hyperlinks>
    <hyperlink ref="A19" r:id="rId1" xr:uid="{6E48E512-2413-41C6-A7B7-64CE7A2B80EF}"/>
  </hyperlinks>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546BE82DBF7747B69DD7B99DBA25E1" ma:contentTypeVersion="13" ma:contentTypeDescription="Create a new document." ma:contentTypeScope="" ma:versionID="1562e8e007977157b6f6470f2f9e3427">
  <xsd:schema xmlns:xsd="http://www.w3.org/2001/XMLSchema" xmlns:xs="http://www.w3.org/2001/XMLSchema" xmlns:p="http://schemas.microsoft.com/office/2006/metadata/properties" xmlns:ns3="2d9d0025-abd6-4217-920d-bf6a9d577e86" xmlns:ns4="ff1e3e63-f505-452c-8755-cc87e458b069" targetNamespace="http://schemas.microsoft.com/office/2006/metadata/properties" ma:root="true" ma:fieldsID="36abcf84accd09e640cd3701d370e904" ns3:_="" ns4:_="">
    <xsd:import namespace="2d9d0025-abd6-4217-920d-bf6a9d577e86"/>
    <xsd:import namespace="ff1e3e63-f505-452c-8755-cc87e458b06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d0025-abd6-4217-920d-bf6a9d577e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1e3e63-f505-452c-8755-cc87e458b06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D85D97-D489-408C-83C4-2F7B3E36565F}">
  <ds:schemaRefs>
    <ds:schemaRef ds:uri="http://schemas.openxmlformats.org/package/2006/metadata/core-properties"/>
    <ds:schemaRef ds:uri="http://purl.org/dc/dcmitype/"/>
    <ds:schemaRef ds:uri="http://purl.org/dc/elements/1.1/"/>
    <ds:schemaRef ds:uri="2d9d0025-abd6-4217-920d-bf6a9d577e86"/>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ff1e3e63-f505-452c-8755-cc87e458b069"/>
    <ds:schemaRef ds:uri="http://purl.org/dc/terms/"/>
  </ds:schemaRefs>
</ds:datastoreItem>
</file>

<file path=customXml/itemProps2.xml><?xml version="1.0" encoding="utf-8"?>
<ds:datastoreItem xmlns:ds="http://schemas.openxmlformats.org/officeDocument/2006/customXml" ds:itemID="{9F3F1A30-DF5C-49EC-B636-C44E39BAD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d0025-abd6-4217-920d-bf6a9d577e86"/>
    <ds:schemaRef ds:uri="ff1e3e63-f505-452c-8755-cc87e458b0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A1B1E2-A560-460D-ADEA-74CAF6A309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Adjusted Target Tool</vt:lpstr>
      <vt:lpstr>Factors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CalRecycle</dc:creator>
  <cp:keywords/>
  <dc:description/>
  <cp:lastModifiedBy>Andrew Parrish</cp:lastModifiedBy>
  <cp:revision/>
  <dcterms:created xsi:type="dcterms:W3CDTF">2022-01-20T19:39:41Z</dcterms:created>
  <dcterms:modified xsi:type="dcterms:W3CDTF">2022-04-15T21:29:18Z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0x01010003546BE82DBF7747B69DD7B99DBA25E1</vt:lpwstr>
  </property>
</Properties>
</file>