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/>
  <mc:AlternateContent xmlns:mc="http://schemas.openxmlformats.org/markup-compatibility/2006">
    <mc:Choice Requires="x15">
      <x15ac:absPath xmlns:x15ac="http://schemas.microsoft.com/office/spreadsheetml/2010/11/ac" url="C:\Users\afinan\Desktop\Documents\Validator5.0\Report_Generation\"/>
    </mc:Choice>
  </mc:AlternateContent>
  <xr:revisionPtr revIDLastSave="0" documentId="13_ncr:1_{6CE93F3B-4AA5-4602-80B9-9BD4727EFE0F}" xr6:coauthVersionLast="47" xr6:coauthVersionMax="47" xr10:uidLastSave="{00000000-0000-0000-0000-000000000000}"/>
  <bookViews>
    <workbookView xWindow="30615" yWindow="1815" windowWidth="21600" windowHeight="11385" xr2:uid="{00000000-000D-0000-FFFF-FFFF00000000}"/>
  </bookViews>
  <sheets>
    <sheet name="Mail-Back Unit Distribu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G57" i="1"/>
  <c r="F57" i="1"/>
  <c r="E57" i="1"/>
  <c r="D57" i="1"/>
  <c r="C57" i="1"/>
  <c r="J57" i="1" s="1"/>
  <c r="B57" i="1"/>
  <c r="I57" i="1" s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<sst xmlns="http://schemas.openxmlformats.org/spreadsheetml/2006/main" count="66" uniqueCount="66">
  <si>
    <t>Press TAB to move to input areas. Press UP or DOWN ARROW in column A to read through the document.</t>
  </si>
  <si>
    <t>County</t>
  </si>
  <si>
    <t>Number of Sharps Mail-Back Units Requested to Point of Sale Locations to provide for In-Scope Purchases at the Point of Sale</t>
  </si>
  <si>
    <t>Number of Sharps Mail-Back Units distributed to Point of Sale Locations to provide to Ultimate Users</t>
  </si>
  <si>
    <t>Number of Mail-Back Units initiated at Point of Sale Locations</t>
  </si>
  <si>
    <t>Number of Mail-Back Units requested through the Website</t>
  </si>
  <si>
    <t>Number of Mail-Back Units distributed through the Website</t>
  </si>
  <si>
    <t>Number of Mail-Back Units requested through the Call Center</t>
  </si>
  <si>
    <t>Number of Mail-Back Units distributed through the Call Center</t>
  </si>
  <si>
    <t>Total Requested</t>
  </si>
  <si>
    <t>Total Distributed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</si>
  <si>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</si>
  <si>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</si>
  <si>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</si>
  <si>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</si>
  <si>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</si>
  <si>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</si>
  <si>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</si>
  <si>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</si>
  <si>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</si>
  <si>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</si>
  <si>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</si>
  <si>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</si>
  <si>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</si>
  <si>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</si>
  <si>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</si>
  <si>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</si>
  <si>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</si>
  <si>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</si>
  <si>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</si>
  <si>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</si>
  <si>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</si>
  <si>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</si>
  <si>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</si>
  <si>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</si>
  <si>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</si>
  <si>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</si>
  <si>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</si>
  <si>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</si>
  <si>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</si>
  <si>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</si>
  <si>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</si>
  <si>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</si>
  <si>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</si>
  <si>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</si>
  <si>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</si>
  <si>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</si>
  <si>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</si>
  <si>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</si>
  <si>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Mateo</t>
  </si>
  <si>
    <t>Santa Barbara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</si>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</sst>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9"/>
      <color rgb="FFFFFFFF"/>
      <name val="Poppins"/>
    </font>
    <font>
      <b/>
      <sz val="10"/>
      <color theme="1"/>
      <name val="Arial"/>
      <family val="2"/>
      <scheme val="minor"/>
    </font>
    <font>
      <sz val="9"/>
      <color theme="1"/>
      <name val="Poppins"/>
    </font>
    <font>
      <b/>
      <sz val="9"/>
      <color theme="1"/>
      <name val="Poppins"/>
    </font>
    <font>
      <sz val="10"/>
      <color theme="1"/>
      <name val="Poppins"/>
    </font>
    <font>
      <sz val="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Poppins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Poppins"/>
        <scheme val="none"/>
      </font>
      <numFmt numFmtId="3" formatCode="#,##0"/>
      <fill>
        <patternFill patternType="solid">
          <fgColor rgb="FF000000"/>
          <bgColor rgb="FF000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2C6E92-F9C5-4EB9-8862-998120DABE9B}" name="Table1" displayName="Table1" ref="A2:J57" totalsRowShown="0" headerRowDxfId="13" dataDxfId="12" headerRowBorderDxfId="10" tableBorderDxfId="11">
  <autoFilter ref="A2:J57" xr:uid="{7AE084C8-6C5F-468F-9716-2B734BF4B4BC}"/>
  <tableColumns count="10">
    <tableColumn id="1" xr3:uid="{636E3109-E329-4E79-9DD5-0BF77F7FAA70}" name="County" dataDxfId="9"/>
    <tableColumn id="2" xr3:uid="{9E503DCE-7FBB-4188-90F8-0FF962047CDE}" name="Number of Sharps Mail-Back Units Requested to Point of Sale Locations to provide for In-Scope Purchases at the Point of Sale" dataDxfId="8"/>
    <tableColumn id="3" xr3:uid="{CB25FFE1-1674-491B-82B2-B31FD3D44D98}" name="Number of Sharps Mail-Back Units distributed to Point of Sale Locations to provide to Ultimate Users" dataDxfId="7"/>
    <tableColumn id="4" xr3:uid="{FFF891F4-62F9-4CF8-9EBE-F8E61DE47AB2}" name="Number of Mail-Back Units initiated at Point of Sale Locations" dataDxfId="6"/>
    <tableColumn id="5" xr3:uid="{033BB43F-2AE3-49B8-9862-D3B7D6B3936B}" name="Number of Mail-Back Units requested through the Website" dataDxfId="5"/>
    <tableColumn id="6" xr3:uid="{F5F681A9-CD7E-41D9-AA78-950ED709DE63}" name="Number of Mail-Back Units distributed through the Website" dataDxfId="4"/>
    <tableColumn id="7" xr3:uid="{D8A75BEC-D4B8-4EF1-88E5-A031199FC4EF}" name="Number of Mail-Back Units requested through the Call Center" dataDxfId="3"/>
    <tableColumn id="8" xr3:uid="{DE549BC3-F695-45E0-8ECE-242CE2A41FB3}" name="Number of Mail-Back Units distributed through the Call Center" dataDxfId="2"/>
    <tableColumn id="9" xr3:uid="{7C8E468E-1D07-4ED4-8D4A-8A08B5533728}" name="Total Requested" dataDxfId="1">
      <calculatedColumnFormula>SUM(B3,D3,E3,G3)</calculatedColumnFormula>
    </tableColumn>
    <tableColumn id="10" xr3:uid="{4469B698-0AAA-47E5-8EBE-0A0A82AD57AF}" name="Total Distributed" dataDxfId="0">
      <calculatedColumnFormula>SUM(C3,D3,F3,H3)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ail-Back Unit Distribution By County" altTextSummary="Mail-Back Unit Distribution By County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7"/>
  <sheetViews>
    <sheetView tabSelected="1" workbookViewId="0"/>
  </sheetViews>
  <sheetFormatPr defaultColWidth="0" defaultRowHeight="15.75" customHeight="1" zeroHeight="1"/>
  <cols>
    <col min="1" max="1" width="16.42578125" customWidth="1"/>
    <col min="2" max="3" width="73.42578125" customWidth="1"/>
    <col min="4" max="4" width="52.42578125" customWidth="1"/>
    <col min="5" max="5" width="50.140625" customWidth="1"/>
    <col min="6" max="6" width="50.5703125" customWidth="1"/>
    <col min="7" max="7" width="52.28515625" customWidth="1"/>
    <col min="8" max="8" width="52.7109375" customWidth="1"/>
    <col min="9" max="9" width="18.85546875" customWidth="1"/>
    <col min="10" max="10" width="20.140625" customWidth="1"/>
    <col min="11" max="26" width="0" hidden="1" customWidth="1"/>
    <col min="27" max="16384" width="12.5703125" hidden="1"/>
  </cols>
  <sheetData>
    <row r="1" spans="1:26" ht="15.75" customHeight="1">
      <c r="A1" s="5" t="s">
        <v>0</v>
      </c>
    </row>
    <row r="2" spans="1:26" ht="37.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10" t="s">
        <v>10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" t="s">
        <v>11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3">
        <f t="shared" ref="I3:I57" si="0">SUM(B3,D3,E3,G3)</f>
        <v>0</v>
      </c>
      <c r="J3" s="7">
        <f t="shared" ref="J3:J57" si="1">SUM(C3,D3,F3,H3)</f>
        <v>0</v>
      </c>
    </row>
    <row r="4" spans="1:26" ht="15.75" customHeight="1">
      <c r="A4" s="6" t="s">
        <v>12</v>
      </c>
      <c r="B4" s="2">
        <v>24</v>
      </c>
      <c r="C4" s="2">
        <v>24</v>
      </c>
      <c r="D4" s="2">
        <v>0</v>
      </c>
      <c r="E4" s="2">
        <v>7</v>
      </c>
      <c r="F4" s="2">
        <v>0</v>
      </c>
      <c r="G4" s="2">
        <v>0</v>
      </c>
      <c r="H4" s="2">
        <v>0</v>
      </c>
      <c r="I4" s="3">
        <f t="shared" si="0"/>
        <v>31</v>
      </c>
      <c r="J4" s="7">
        <f t="shared" si="1"/>
        <v>24</v>
      </c>
    </row>
    <row r="5" spans="1:26" ht="15.75" customHeight="1">
      <c r="A5" s="6" t="s">
        <v>13</v>
      </c>
      <c r="B5" s="2">
        <v>24</v>
      </c>
      <c r="C5" s="2">
        <v>24</v>
      </c>
      <c r="D5" s="2">
        <v>4</v>
      </c>
      <c r="E5" s="2">
        <v>178</v>
      </c>
      <c r="F5" s="2">
        <v>175</v>
      </c>
      <c r="G5" s="2">
        <v>13</v>
      </c>
      <c r="H5" s="2">
        <v>13</v>
      </c>
      <c r="I5" s="3">
        <f t="shared" si="0"/>
        <v>219</v>
      </c>
      <c r="J5" s="7">
        <f t="shared" si="1"/>
        <v>216</v>
      </c>
    </row>
    <row r="6" spans="1:26" ht="15.75" customHeight="1">
      <c r="A6" s="6" t="s">
        <v>14</v>
      </c>
      <c r="B6" s="2">
        <v>0</v>
      </c>
      <c r="C6" s="2">
        <v>0</v>
      </c>
      <c r="D6" s="2">
        <v>0</v>
      </c>
      <c r="E6" s="2">
        <v>22</v>
      </c>
      <c r="F6" s="2">
        <v>0</v>
      </c>
      <c r="G6" s="2">
        <v>3</v>
      </c>
      <c r="H6" s="2">
        <v>3</v>
      </c>
      <c r="I6" s="3">
        <f t="shared" si="0"/>
        <v>25</v>
      </c>
      <c r="J6" s="7">
        <f t="shared" si="1"/>
        <v>3</v>
      </c>
    </row>
    <row r="7" spans="1:26" ht="15.75" customHeight="1">
      <c r="A7" s="6" t="s">
        <v>15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4">
        <v>0</v>
      </c>
      <c r="H7" s="4">
        <v>0</v>
      </c>
      <c r="I7" s="3">
        <f t="shared" si="0"/>
        <v>0</v>
      </c>
      <c r="J7" s="7">
        <f t="shared" si="1"/>
        <v>0</v>
      </c>
    </row>
    <row r="8" spans="1:26" ht="15.75" customHeight="1">
      <c r="A8" s="6" t="s">
        <v>16</v>
      </c>
      <c r="B8" s="2">
        <v>1008</v>
      </c>
      <c r="C8" s="2">
        <v>1008</v>
      </c>
      <c r="D8" s="2">
        <v>6</v>
      </c>
      <c r="E8" s="2">
        <v>706</v>
      </c>
      <c r="F8" s="2">
        <v>663</v>
      </c>
      <c r="G8" s="2">
        <v>74</v>
      </c>
      <c r="H8" s="2">
        <v>74</v>
      </c>
      <c r="I8" s="3">
        <f t="shared" si="0"/>
        <v>1794</v>
      </c>
      <c r="J8" s="7">
        <f t="shared" si="1"/>
        <v>1751</v>
      </c>
    </row>
    <row r="9" spans="1:26" ht="15.75" customHeight="1">
      <c r="A9" s="6" t="s">
        <v>17</v>
      </c>
      <c r="B9" s="2">
        <v>24</v>
      </c>
      <c r="C9" s="2">
        <v>24</v>
      </c>
      <c r="D9" s="2">
        <v>0</v>
      </c>
      <c r="E9" s="2">
        <v>27</v>
      </c>
      <c r="F9" s="2">
        <v>0</v>
      </c>
      <c r="G9" s="2">
        <v>3</v>
      </c>
      <c r="H9" s="2">
        <v>3</v>
      </c>
      <c r="I9" s="3">
        <f t="shared" si="0"/>
        <v>54</v>
      </c>
      <c r="J9" s="7">
        <f t="shared" si="1"/>
        <v>27</v>
      </c>
    </row>
    <row r="10" spans="1:26" ht="15.75" customHeight="1">
      <c r="A10" s="6" t="s">
        <v>18</v>
      </c>
      <c r="B10" s="2">
        <v>96</v>
      </c>
      <c r="C10" s="2">
        <v>96</v>
      </c>
      <c r="D10" s="2">
        <v>0</v>
      </c>
      <c r="E10" s="2">
        <v>48</v>
      </c>
      <c r="F10" s="2">
        <v>42</v>
      </c>
      <c r="G10" s="2">
        <v>0</v>
      </c>
      <c r="H10" s="2">
        <v>0</v>
      </c>
      <c r="I10" s="3">
        <f t="shared" si="0"/>
        <v>144</v>
      </c>
      <c r="J10" s="7">
        <f t="shared" si="1"/>
        <v>138</v>
      </c>
    </row>
    <row r="11" spans="1:26" ht="15.75" customHeight="1">
      <c r="A11" s="6" t="s">
        <v>19</v>
      </c>
      <c r="B11" s="2">
        <v>24</v>
      </c>
      <c r="C11" s="2">
        <v>24</v>
      </c>
      <c r="D11" s="2">
        <v>4</v>
      </c>
      <c r="E11" s="2">
        <v>407</v>
      </c>
      <c r="F11" s="2">
        <v>381</v>
      </c>
      <c r="G11" s="2">
        <v>21</v>
      </c>
      <c r="H11" s="2">
        <v>21</v>
      </c>
      <c r="I11" s="3">
        <f t="shared" si="0"/>
        <v>456</v>
      </c>
      <c r="J11" s="7">
        <f t="shared" si="1"/>
        <v>430</v>
      </c>
    </row>
    <row r="12" spans="1:26" ht="15.75" customHeight="1">
      <c r="A12" s="6" t="s">
        <v>20</v>
      </c>
      <c r="B12" s="2">
        <v>0</v>
      </c>
      <c r="C12" s="2">
        <v>0</v>
      </c>
      <c r="D12" s="2">
        <v>0</v>
      </c>
      <c r="E12" s="2">
        <v>10</v>
      </c>
      <c r="F12" s="2">
        <v>6</v>
      </c>
      <c r="G12" s="2">
        <v>0</v>
      </c>
      <c r="H12" s="2">
        <v>0</v>
      </c>
      <c r="I12" s="3">
        <f t="shared" si="0"/>
        <v>10</v>
      </c>
      <c r="J12" s="7">
        <f t="shared" si="1"/>
        <v>6</v>
      </c>
    </row>
    <row r="13" spans="1:26" ht="15.75" customHeight="1">
      <c r="A13" s="6" t="s">
        <v>21</v>
      </c>
      <c r="B13" s="2">
        <v>48</v>
      </c>
      <c r="C13" s="2">
        <v>48</v>
      </c>
      <c r="D13" s="2">
        <v>1</v>
      </c>
      <c r="E13" s="2">
        <v>70</v>
      </c>
      <c r="F13" s="2">
        <v>64</v>
      </c>
      <c r="G13" s="2">
        <v>6</v>
      </c>
      <c r="H13" s="2">
        <v>6</v>
      </c>
      <c r="I13" s="3">
        <f t="shared" si="0"/>
        <v>125</v>
      </c>
      <c r="J13" s="7">
        <f t="shared" si="1"/>
        <v>119</v>
      </c>
    </row>
    <row r="14" spans="1:26" ht="15.75" customHeight="1">
      <c r="A14" s="6" t="s">
        <v>22</v>
      </c>
      <c r="B14" s="2">
        <v>0</v>
      </c>
      <c r="C14" s="2">
        <v>0</v>
      </c>
      <c r="D14" s="2">
        <v>0</v>
      </c>
      <c r="E14" s="2">
        <v>95</v>
      </c>
      <c r="F14" s="2">
        <v>94</v>
      </c>
      <c r="G14" s="2">
        <v>6</v>
      </c>
      <c r="H14" s="2">
        <v>6</v>
      </c>
      <c r="I14" s="3">
        <f t="shared" si="0"/>
        <v>101</v>
      </c>
      <c r="J14" s="7">
        <f t="shared" si="1"/>
        <v>100</v>
      </c>
    </row>
    <row r="15" spans="1:26" ht="15.75" customHeight="1">
      <c r="A15" s="6" t="s">
        <v>23</v>
      </c>
      <c r="B15" s="2">
        <v>0</v>
      </c>
      <c r="C15" s="2">
        <v>0</v>
      </c>
      <c r="D15" s="2">
        <v>0</v>
      </c>
      <c r="E15" s="2">
        <v>3</v>
      </c>
      <c r="F15" s="2">
        <v>0</v>
      </c>
      <c r="G15" s="2">
        <v>0</v>
      </c>
      <c r="H15" s="2">
        <v>0</v>
      </c>
      <c r="I15" s="3">
        <f t="shared" si="0"/>
        <v>3</v>
      </c>
      <c r="J15" s="7">
        <f t="shared" si="1"/>
        <v>0</v>
      </c>
    </row>
    <row r="16" spans="1:26" ht="15.75" customHeight="1">
      <c r="A16" s="6" t="s">
        <v>24</v>
      </c>
      <c r="B16" s="2">
        <v>192</v>
      </c>
      <c r="C16" s="2">
        <v>192</v>
      </c>
      <c r="D16" s="2">
        <v>59</v>
      </c>
      <c r="E16" s="2">
        <v>388</v>
      </c>
      <c r="F16" s="2">
        <v>380</v>
      </c>
      <c r="G16" s="2">
        <v>39</v>
      </c>
      <c r="H16" s="2">
        <v>36</v>
      </c>
      <c r="I16" s="3">
        <f t="shared" si="0"/>
        <v>678</v>
      </c>
      <c r="J16" s="7">
        <f t="shared" si="1"/>
        <v>667</v>
      </c>
    </row>
    <row r="17" spans="1:10" ht="15.75" customHeight="1">
      <c r="A17" s="6" t="s">
        <v>25</v>
      </c>
      <c r="B17" s="2">
        <v>0</v>
      </c>
      <c r="C17" s="2">
        <v>0</v>
      </c>
      <c r="D17" s="2">
        <v>0</v>
      </c>
      <c r="E17" s="2">
        <v>76</v>
      </c>
      <c r="F17" s="2">
        <v>60</v>
      </c>
      <c r="G17" s="2">
        <v>0</v>
      </c>
      <c r="H17" s="2">
        <v>0</v>
      </c>
      <c r="I17" s="3">
        <f t="shared" si="0"/>
        <v>76</v>
      </c>
      <c r="J17" s="7">
        <f t="shared" si="1"/>
        <v>60</v>
      </c>
    </row>
    <row r="18" spans="1:10" ht="15.75" customHeight="1">
      <c r="A18" s="6" t="s">
        <v>26</v>
      </c>
      <c r="B18" s="2">
        <v>0</v>
      </c>
      <c r="C18" s="2">
        <v>0</v>
      </c>
      <c r="D18" s="2">
        <v>0</v>
      </c>
      <c r="E18" s="2">
        <v>45</v>
      </c>
      <c r="F18" s="2">
        <v>40</v>
      </c>
      <c r="G18" s="2">
        <v>2</v>
      </c>
      <c r="H18" s="2">
        <v>2</v>
      </c>
      <c r="I18" s="3">
        <f t="shared" si="0"/>
        <v>47</v>
      </c>
      <c r="J18" s="7">
        <f t="shared" si="1"/>
        <v>42</v>
      </c>
    </row>
    <row r="19" spans="1:10" ht="15.75" customHeight="1">
      <c r="A19" s="6" t="s">
        <v>27</v>
      </c>
      <c r="B19" s="2">
        <v>0</v>
      </c>
      <c r="C19" s="2">
        <v>0</v>
      </c>
      <c r="D19" s="2">
        <v>0</v>
      </c>
      <c r="E19" s="2">
        <v>5</v>
      </c>
      <c r="F19" s="2">
        <v>0</v>
      </c>
      <c r="G19" s="2">
        <v>0</v>
      </c>
      <c r="H19" s="2">
        <v>0</v>
      </c>
      <c r="I19" s="3">
        <f t="shared" si="0"/>
        <v>5</v>
      </c>
      <c r="J19" s="7">
        <f t="shared" si="1"/>
        <v>0</v>
      </c>
    </row>
    <row r="20" spans="1:10" ht="15.75" customHeight="1">
      <c r="A20" s="6" t="s">
        <v>28</v>
      </c>
      <c r="B20" s="2">
        <v>12408</v>
      </c>
      <c r="C20" s="2">
        <v>12408</v>
      </c>
      <c r="D20" s="2">
        <v>84</v>
      </c>
      <c r="E20" s="2">
        <v>3248</v>
      </c>
      <c r="F20" s="2">
        <v>3204</v>
      </c>
      <c r="G20" s="2">
        <v>90</v>
      </c>
      <c r="H20" s="2">
        <v>87</v>
      </c>
      <c r="I20" s="3">
        <f t="shared" si="0"/>
        <v>15830</v>
      </c>
      <c r="J20" s="7">
        <f t="shared" si="1"/>
        <v>15783</v>
      </c>
    </row>
    <row r="21" spans="1:10" ht="15.75" customHeight="1">
      <c r="A21" s="6" t="s">
        <v>29</v>
      </c>
      <c r="B21" s="2">
        <v>0</v>
      </c>
      <c r="C21" s="2">
        <v>0</v>
      </c>
      <c r="D21" s="2">
        <v>0</v>
      </c>
      <c r="E21" s="2">
        <v>93</v>
      </c>
      <c r="F21" s="2">
        <v>90</v>
      </c>
      <c r="G21" s="2">
        <v>6</v>
      </c>
      <c r="H21" s="2">
        <v>3</v>
      </c>
      <c r="I21" s="3">
        <f t="shared" si="0"/>
        <v>99</v>
      </c>
      <c r="J21" s="7">
        <f t="shared" si="1"/>
        <v>93</v>
      </c>
    </row>
    <row r="22" spans="1:10" ht="15.75" customHeight="1">
      <c r="A22" s="6" t="s">
        <v>30</v>
      </c>
      <c r="B22" s="2">
        <v>48</v>
      </c>
      <c r="C22" s="2">
        <v>48</v>
      </c>
      <c r="D22" s="2">
        <v>0</v>
      </c>
      <c r="E22" s="2">
        <v>69</v>
      </c>
      <c r="F22" s="2">
        <v>61</v>
      </c>
      <c r="G22" s="2">
        <v>3</v>
      </c>
      <c r="H22" s="2">
        <v>3</v>
      </c>
      <c r="I22" s="3">
        <f t="shared" si="0"/>
        <v>120</v>
      </c>
      <c r="J22" s="7">
        <f t="shared" si="1"/>
        <v>112</v>
      </c>
    </row>
    <row r="23" spans="1:10" ht="15.75" customHeight="1">
      <c r="A23" s="6" t="s">
        <v>31</v>
      </c>
      <c r="B23" s="2">
        <v>0</v>
      </c>
      <c r="C23" s="2">
        <v>0</v>
      </c>
      <c r="D23" s="2">
        <v>0</v>
      </c>
      <c r="E23" s="2">
        <v>16</v>
      </c>
      <c r="F23" s="2">
        <v>14</v>
      </c>
      <c r="G23" s="2">
        <v>0</v>
      </c>
      <c r="H23" s="2">
        <v>0</v>
      </c>
      <c r="I23" s="3">
        <f t="shared" si="0"/>
        <v>16</v>
      </c>
      <c r="J23" s="7">
        <f t="shared" si="1"/>
        <v>14</v>
      </c>
    </row>
    <row r="24" spans="1:10" ht="15.75" customHeight="1">
      <c r="A24" s="6" t="s">
        <v>32</v>
      </c>
      <c r="B24" s="2">
        <v>0</v>
      </c>
      <c r="C24" s="2">
        <v>0</v>
      </c>
      <c r="D24" s="2">
        <v>0</v>
      </c>
      <c r="E24" s="2">
        <v>48</v>
      </c>
      <c r="F24" s="2">
        <v>17</v>
      </c>
      <c r="G24" s="2">
        <v>3</v>
      </c>
      <c r="H24" s="2">
        <v>3</v>
      </c>
      <c r="I24" s="3">
        <f t="shared" si="0"/>
        <v>51</v>
      </c>
      <c r="J24" s="7">
        <f t="shared" si="1"/>
        <v>20</v>
      </c>
    </row>
    <row r="25" spans="1:10" ht="15.75" customHeight="1">
      <c r="A25" s="6" t="s">
        <v>33</v>
      </c>
      <c r="B25" s="2">
        <v>0</v>
      </c>
      <c r="C25" s="2">
        <v>0</v>
      </c>
      <c r="D25" s="2">
        <v>0</v>
      </c>
      <c r="E25" s="2">
        <v>123</v>
      </c>
      <c r="F25" s="2">
        <v>99</v>
      </c>
      <c r="G25" s="2">
        <v>3</v>
      </c>
      <c r="H25" s="2">
        <v>0</v>
      </c>
      <c r="I25" s="3">
        <f t="shared" si="0"/>
        <v>126</v>
      </c>
      <c r="J25" s="7">
        <f t="shared" si="1"/>
        <v>99</v>
      </c>
    </row>
    <row r="26" spans="1:10" ht="15.75" customHeight="1">
      <c r="A26" s="6" t="s">
        <v>34</v>
      </c>
      <c r="B26" s="2">
        <v>0</v>
      </c>
      <c r="C26" s="2">
        <v>0</v>
      </c>
      <c r="D26" s="2">
        <v>0</v>
      </c>
      <c r="E26" s="2">
        <v>8</v>
      </c>
      <c r="F26" s="2">
        <v>0</v>
      </c>
      <c r="G26" s="2">
        <v>0</v>
      </c>
      <c r="H26" s="2">
        <v>0</v>
      </c>
      <c r="I26" s="3">
        <f t="shared" si="0"/>
        <v>8</v>
      </c>
      <c r="J26" s="7">
        <f t="shared" si="1"/>
        <v>0</v>
      </c>
    </row>
    <row r="27" spans="1:10" ht="18.75">
      <c r="A27" s="6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3">
        <f t="shared" si="0"/>
        <v>0</v>
      </c>
      <c r="J27" s="7">
        <f t="shared" si="1"/>
        <v>0</v>
      </c>
    </row>
    <row r="28" spans="1:10" ht="18.75">
      <c r="A28" s="6" t="s">
        <v>36</v>
      </c>
      <c r="B28" s="2">
        <v>0</v>
      </c>
      <c r="C28" s="2">
        <v>0</v>
      </c>
      <c r="D28" s="2">
        <v>3</v>
      </c>
      <c r="E28" s="2">
        <v>89</v>
      </c>
      <c r="F28" s="2">
        <v>64</v>
      </c>
      <c r="G28" s="2">
        <v>8</v>
      </c>
      <c r="H28" s="2">
        <v>8</v>
      </c>
      <c r="I28" s="3">
        <f t="shared" si="0"/>
        <v>100</v>
      </c>
      <c r="J28" s="7">
        <f t="shared" si="1"/>
        <v>75</v>
      </c>
    </row>
    <row r="29" spans="1:10" ht="18.75">
      <c r="A29" s="6" t="s">
        <v>37</v>
      </c>
      <c r="B29" s="2">
        <v>0</v>
      </c>
      <c r="C29" s="2">
        <v>0</v>
      </c>
      <c r="D29" s="2">
        <v>0</v>
      </c>
      <c r="E29" s="2">
        <v>31</v>
      </c>
      <c r="F29" s="2">
        <v>28</v>
      </c>
      <c r="G29" s="2">
        <v>5</v>
      </c>
      <c r="H29" s="2">
        <v>5</v>
      </c>
      <c r="I29" s="3">
        <f t="shared" si="0"/>
        <v>36</v>
      </c>
      <c r="J29" s="7">
        <f t="shared" si="1"/>
        <v>33</v>
      </c>
    </row>
    <row r="30" spans="1:10" ht="18.75">
      <c r="A30" s="6" t="s">
        <v>38</v>
      </c>
      <c r="B30" s="2">
        <v>0</v>
      </c>
      <c r="C30" s="2">
        <v>0</v>
      </c>
      <c r="D30" s="2">
        <v>2</v>
      </c>
      <c r="E30" s="2">
        <v>19</v>
      </c>
      <c r="F30" s="2">
        <v>0</v>
      </c>
      <c r="G30" s="2">
        <v>6</v>
      </c>
      <c r="H30" s="2">
        <v>6</v>
      </c>
      <c r="I30" s="3">
        <f t="shared" si="0"/>
        <v>27</v>
      </c>
      <c r="J30" s="7">
        <f t="shared" si="1"/>
        <v>8</v>
      </c>
    </row>
    <row r="31" spans="1:10" ht="18.75">
      <c r="A31" s="6" t="s">
        <v>39</v>
      </c>
      <c r="B31" s="2">
        <v>408</v>
      </c>
      <c r="C31" s="2">
        <v>408</v>
      </c>
      <c r="D31" s="2">
        <v>10</v>
      </c>
      <c r="E31" s="2">
        <v>445</v>
      </c>
      <c r="F31" s="2">
        <v>429</v>
      </c>
      <c r="G31" s="2">
        <v>24</v>
      </c>
      <c r="H31" s="2">
        <v>24</v>
      </c>
      <c r="I31" s="3">
        <f t="shared" si="0"/>
        <v>887</v>
      </c>
      <c r="J31" s="7">
        <f t="shared" si="1"/>
        <v>871</v>
      </c>
    </row>
    <row r="32" spans="1:10" ht="18.75">
      <c r="A32" s="6" t="s">
        <v>40</v>
      </c>
      <c r="B32" s="2">
        <v>192</v>
      </c>
      <c r="C32" s="2">
        <v>192</v>
      </c>
      <c r="D32" s="2">
        <v>0</v>
      </c>
      <c r="E32" s="2">
        <v>73</v>
      </c>
      <c r="F32" s="2">
        <v>68</v>
      </c>
      <c r="G32" s="2">
        <v>8</v>
      </c>
      <c r="H32" s="2">
        <v>8</v>
      </c>
      <c r="I32" s="3">
        <f t="shared" si="0"/>
        <v>273</v>
      </c>
      <c r="J32" s="7">
        <f t="shared" si="1"/>
        <v>268</v>
      </c>
    </row>
    <row r="33" spans="1:10" ht="18.75">
      <c r="A33" s="6" t="s">
        <v>41</v>
      </c>
      <c r="B33" s="2">
        <v>0</v>
      </c>
      <c r="C33" s="2">
        <v>0</v>
      </c>
      <c r="D33" s="2">
        <v>0</v>
      </c>
      <c r="E33" s="2">
        <v>15</v>
      </c>
      <c r="F33" s="2">
        <v>0</v>
      </c>
      <c r="G33" s="2">
        <v>0</v>
      </c>
      <c r="H33" s="2">
        <v>0</v>
      </c>
      <c r="I33" s="3">
        <f t="shared" si="0"/>
        <v>15</v>
      </c>
      <c r="J33" s="7">
        <f t="shared" si="1"/>
        <v>0</v>
      </c>
    </row>
    <row r="34" spans="1:10" ht="18.75">
      <c r="A34" s="6" t="s">
        <v>42</v>
      </c>
      <c r="B34" s="2">
        <v>840</v>
      </c>
      <c r="C34" s="2">
        <v>840</v>
      </c>
      <c r="D34" s="2">
        <v>26</v>
      </c>
      <c r="E34" s="2">
        <v>937</v>
      </c>
      <c r="F34" s="2">
        <v>926</v>
      </c>
      <c r="G34" s="2">
        <v>44</v>
      </c>
      <c r="H34" s="2">
        <v>44</v>
      </c>
      <c r="I34" s="3">
        <f t="shared" si="0"/>
        <v>1847</v>
      </c>
      <c r="J34" s="7">
        <f t="shared" si="1"/>
        <v>1836</v>
      </c>
    </row>
    <row r="35" spans="1:10" ht="18.75">
      <c r="A35" s="6" t="s">
        <v>43</v>
      </c>
      <c r="B35" s="2">
        <v>384</v>
      </c>
      <c r="C35" s="2">
        <v>384</v>
      </c>
      <c r="D35" s="2">
        <v>15</v>
      </c>
      <c r="E35" s="2">
        <v>479</v>
      </c>
      <c r="F35" s="2">
        <v>442</v>
      </c>
      <c r="G35" s="2">
        <v>15</v>
      </c>
      <c r="H35" s="2">
        <v>15</v>
      </c>
      <c r="I35" s="3">
        <f t="shared" si="0"/>
        <v>893</v>
      </c>
      <c r="J35" s="7">
        <f t="shared" si="1"/>
        <v>856</v>
      </c>
    </row>
    <row r="36" spans="1:10" ht="18.75">
      <c r="A36" s="6" t="s">
        <v>44</v>
      </c>
      <c r="B36" s="2">
        <v>144</v>
      </c>
      <c r="C36" s="2">
        <v>144</v>
      </c>
      <c r="D36" s="2">
        <v>0</v>
      </c>
      <c r="E36" s="2">
        <v>54</v>
      </c>
      <c r="F36" s="2">
        <v>47</v>
      </c>
      <c r="G36" s="2">
        <v>3</v>
      </c>
      <c r="H36" s="2">
        <v>0</v>
      </c>
      <c r="I36" s="3">
        <f t="shared" si="0"/>
        <v>201</v>
      </c>
      <c r="J36" s="7">
        <f t="shared" si="1"/>
        <v>191</v>
      </c>
    </row>
    <row r="37" spans="1:10" ht="19.5">
      <c r="A37" s="6" t="s">
        <v>45</v>
      </c>
      <c r="B37" s="2">
        <v>1848</v>
      </c>
      <c r="C37" s="2">
        <v>1848</v>
      </c>
      <c r="D37" s="2">
        <v>15</v>
      </c>
      <c r="E37" s="2">
        <v>709</v>
      </c>
      <c r="F37" s="2">
        <v>702</v>
      </c>
      <c r="G37" s="4">
        <v>40</v>
      </c>
      <c r="H37" s="4">
        <v>40</v>
      </c>
      <c r="I37" s="3">
        <f t="shared" si="0"/>
        <v>2612</v>
      </c>
      <c r="J37" s="7">
        <f t="shared" si="1"/>
        <v>2605</v>
      </c>
    </row>
    <row r="38" spans="1:10" ht="18.75">
      <c r="A38" s="6" t="s">
        <v>46</v>
      </c>
      <c r="B38" s="2">
        <v>504</v>
      </c>
      <c r="C38" s="2">
        <v>504</v>
      </c>
      <c r="D38" s="2">
        <v>14</v>
      </c>
      <c r="E38" s="2">
        <v>804</v>
      </c>
      <c r="F38" s="2">
        <v>790</v>
      </c>
      <c r="G38" s="2">
        <v>41</v>
      </c>
      <c r="H38" s="2">
        <v>41</v>
      </c>
      <c r="I38" s="3">
        <f t="shared" si="0"/>
        <v>1363</v>
      </c>
      <c r="J38" s="7">
        <f t="shared" si="1"/>
        <v>1349</v>
      </c>
    </row>
    <row r="39" spans="1:10" ht="18.75">
      <c r="A39" s="6" t="s">
        <v>47</v>
      </c>
      <c r="B39" s="2">
        <v>0</v>
      </c>
      <c r="C39" s="2">
        <v>0</v>
      </c>
      <c r="D39" s="2">
        <v>12</v>
      </c>
      <c r="E39" s="2">
        <v>230</v>
      </c>
      <c r="F39" s="2">
        <v>209</v>
      </c>
      <c r="G39" s="2">
        <v>6</v>
      </c>
      <c r="H39" s="2">
        <v>6</v>
      </c>
      <c r="I39" s="3">
        <f t="shared" si="0"/>
        <v>248</v>
      </c>
      <c r="J39" s="7">
        <f t="shared" si="1"/>
        <v>227</v>
      </c>
    </row>
    <row r="40" spans="1:10" ht="18.75">
      <c r="A40" s="6" t="s">
        <v>48</v>
      </c>
      <c r="B40" s="2">
        <v>240</v>
      </c>
      <c r="C40" s="2">
        <v>240</v>
      </c>
      <c r="D40" s="2">
        <v>0</v>
      </c>
      <c r="E40" s="2">
        <v>192</v>
      </c>
      <c r="F40" s="2">
        <v>186</v>
      </c>
      <c r="G40" s="2">
        <v>24</v>
      </c>
      <c r="H40" s="2">
        <v>21</v>
      </c>
      <c r="I40" s="3">
        <f t="shared" si="0"/>
        <v>456</v>
      </c>
      <c r="J40" s="7">
        <f t="shared" si="1"/>
        <v>447</v>
      </c>
    </row>
    <row r="41" spans="1:10" ht="18.75">
      <c r="A41" s="6" t="s">
        <v>49</v>
      </c>
      <c r="B41" s="2">
        <v>0</v>
      </c>
      <c r="C41" s="2">
        <v>0</v>
      </c>
      <c r="D41" s="2">
        <v>0</v>
      </c>
      <c r="E41" s="2">
        <v>120</v>
      </c>
      <c r="F41" s="2">
        <v>115</v>
      </c>
      <c r="G41" s="2">
        <v>3</v>
      </c>
      <c r="H41" s="2">
        <v>3</v>
      </c>
      <c r="I41" s="3">
        <f t="shared" si="0"/>
        <v>123</v>
      </c>
      <c r="J41" s="7">
        <f t="shared" si="1"/>
        <v>118</v>
      </c>
    </row>
    <row r="42" spans="1:10" ht="18.75">
      <c r="A42" s="6" t="s">
        <v>50</v>
      </c>
      <c r="B42" s="2">
        <v>24</v>
      </c>
      <c r="C42" s="2">
        <v>24</v>
      </c>
      <c r="D42" s="2">
        <v>1</v>
      </c>
      <c r="E42" s="2">
        <v>110</v>
      </c>
      <c r="F42" s="2">
        <v>107</v>
      </c>
      <c r="G42" s="2">
        <v>0</v>
      </c>
      <c r="H42" s="2">
        <v>0</v>
      </c>
      <c r="I42" s="3">
        <f t="shared" si="0"/>
        <v>135</v>
      </c>
      <c r="J42" s="7">
        <f t="shared" si="1"/>
        <v>132</v>
      </c>
    </row>
    <row r="43" spans="1:10" ht="18.75">
      <c r="A43" s="6" t="s">
        <v>51</v>
      </c>
      <c r="B43" s="2">
        <v>24</v>
      </c>
      <c r="C43" s="2">
        <v>24</v>
      </c>
      <c r="D43" s="2">
        <v>0</v>
      </c>
      <c r="E43" s="2">
        <v>81</v>
      </c>
      <c r="F43" s="2">
        <v>77</v>
      </c>
      <c r="G43" s="2">
        <v>0</v>
      </c>
      <c r="H43" s="2">
        <v>0</v>
      </c>
      <c r="I43" s="3">
        <f t="shared" si="0"/>
        <v>105</v>
      </c>
      <c r="J43" s="7">
        <f t="shared" si="1"/>
        <v>101</v>
      </c>
    </row>
    <row r="44" spans="1:10" ht="19.5">
      <c r="A44" s="6" t="s">
        <v>52</v>
      </c>
      <c r="B44" s="2">
        <v>0</v>
      </c>
      <c r="C44" s="2">
        <v>0</v>
      </c>
      <c r="D44" s="2">
        <v>0</v>
      </c>
      <c r="E44" s="4">
        <v>0</v>
      </c>
      <c r="F44" s="4">
        <v>0</v>
      </c>
      <c r="G44" s="2">
        <v>0</v>
      </c>
      <c r="H44" s="2">
        <v>0</v>
      </c>
      <c r="I44" s="3">
        <f t="shared" si="0"/>
        <v>0</v>
      </c>
      <c r="J44" s="7">
        <f t="shared" si="1"/>
        <v>0</v>
      </c>
    </row>
    <row r="45" spans="1:10" ht="18.75">
      <c r="A45" s="6" t="s">
        <v>53</v>
      </c>
      <c r="B45" s="2">
        <v>24</v>
      </c>
      <c r="C45" s="2">
        <v>24</v>
      </c>
      <c r="D45" s="2">
        <v>0</v>
      </c>
      <c r="E45" s="2">
        <v>44</v>
      </c>
      <c r="F45" s="2">
        <v>35</v>
      </c>
      <c r="G45" s="2">
        <v>0</v>
      </c>
      <c r="H45" s="2">
        <v>0</v>
      </c>
      <c r="I45" s="3">
        <f t="shared" si="0"/>
        <v>68</v>
      </c>
      <c r="J45" s="7">
        <f t="shared" si="1"/>
        <v>59</v>
      </c>
    </row>
    <row r="46" spans="1:10" ht="18.75">
      <c r="A46" s="6" t="s">
        <v>54</v>
      </c>
      <c r="B46" s="2">
        <v>0</v>
      </c>
      <c r="C46" s="2">
        <v>0</v>
      </c>
      <c r="D46" s="2">
        <v>0</v>
      </c>
      <c r="E46" s="2">
        <v>92</v>
      </c>
      <c r="F46" s="2">
        <v>91</v>
      </c>
      <c r="G46" s="2">
        <v>6</v>
      </c>
      <c r="H46" s="2">
        <v>6</v>
      </c>
      <c r="I46" s="3">
        <f t="shared" si="0"/>
        <v>98</v>
      </c>
      <c r="J46" s="7">
        <f t="shared" si="1"/>
        <v>97</v>
      </c>
    </row>
    <row r="47" spans="1:10" ht="19.5">
      <c r="A47" s="6" t="s">
        <v>55</v>
      </c>
      <c r="B47" s="2">
        <v>1296</v>
      </c>
      <c r="C47" s="2">
        <v>1296</v>
      </c>
      <c r="D47" s="2">
        <v>4</v>
      </c>
      <c r="E47" s="2">
        <v>374</v>
      </c>
      <c r="F47" s="2">
        <v>360</v>
      </c>
      <c r="G47" s="4">
        <v>0</v>
      </c>
      <c r="H47" s="4">
        <v>0</v>
      </c>
      <c r="I47" s="3">
        <f t="shared" si="0"/>
        <v>1674</v>
      </c>
      <c r="J47" s="7">
        <f t="shared" si="1"/>
        <v>1660</v>
      </c>
    </row>
    <row r="48" spans="1:10" ht="18.75">
      <c r="A48" s="6" t="s">
        <v>56</v>
      </c>
      <c r="B48" s="2">
        <v>24</v>
      </c>
      <c r="C48" s="2">
        <v>24</v>
      </c>
      <c r="D48" s="2">
        <v>9</v>
      </c>
      <c r="E48" s="2">
        <v>169</v>
      </c>
      <c r="F48" s="2">
        <v>163</v>
      </c>
      <c r="G48" s="2">
        <v>25</v>
      </c>
      <c r="H48" s="2">
        <v>22</v>
      </c>
      <c r="I48" s="3">
        <f t="shared" si="0"/>
        <v>227</v>
      </c>
      <c r="J48" s="7">
        <f t="shared" si="1"/>
        <v>218</v>
      </c>
    </row>
    <row r="49" spans="1:10" ht="18.75">
      <c r="A49" s="6" t="s">
        <v>57</v>
      </c>
      <c r="B49" s="2">
        <v>0</v>
      </c>
      <c r="C49" s="2">
        <v>0</v>
      </c>
      <c r="D49" s="2">
        <v>0</v>
      </c>
      <c r="E49" s="2">
        <v>23</v>
      </c>
      <c r="F49" s="2">
        <v>0</v>
      </c>
      <c r="G49" s="2">
        <v>1</v>
      </c>
      <c r="H49" s="2">
        <v>1</v>
      </c>
      <c r="I49" s="3">
        <f t="shared" si="0"/>
        <v>24</v>
      </c>
      <c r="J49" s="7">
        <f t="shared" si="1"/>
        <v>1</v>
      </c>
    </row>
    <row r="50" spans="1:10" ht="18.75">
      <c r="A50" s="6" t="s">
        <v>58</v>
      </c>
      <c r="B50" s="2">
        <v>96</v>
      </c>
      <c r="C50" s="2">
        <v>96</v>
      </c>
      <c r="D50" s="2">
        <v>3</v>
      </c>
      <c r="E50" s="2">
        <v>124</v>
      </c>
      <c r="F50" s="2">
        <v>111</v>
      </c>
      <c r="G50" s="2">
        <v>2</v>
      </c>
      <c r="H50" s="2">
        <v>2</v>
      </c>
      <c r="I50" s="3">
        <f t="shared" si="0"/>
        <v>225</v>
      </c>
      <c r="J50" s="7">
        <f t="shared" si="1"/>
        <v>212</v>
      </c>
    </row>
    <row r="51" spans="1:10" ht="19.5">
      <c r="A51" s="6" t="s">
        <v>59</v>
      </c>
      <c r="B51" s="2">
        <v>48</v>
      </c>
      <c r="C51" s="2">
        <v>48</v>
      </c>
      <c r="D51" s="2">
        <v>0</v>
      </c>
      <c r="E51" s="4">
        <v>0</v>
      </c>
      <c r="F51" s="4">
        <v>0</v>
      </c>
      <c r="G51" s="2">
        <v>0</v>
      </c>
      <c r="H51" s="2">
        <v>0</v>
      </c>
      <c r="I51" s="3">
        <f t="shared" si="0"/>
        <v>48</v>
      </c>
      <c r="J51" s="7">
        <f t="shared" si="1"/>
        <v>48</v>
      </c>
    </row>
    <row r="52" spans="1:10" ht="18.75">
      <c r="A52" s="6" t="s">
        <v>60</v>
      </c>
      <c r="B52" s="2">
        <v>0</v>
      </c>
      <c r="C52" s="2">
        <v>0</v>
      </c>
      <c r="D52" s="2">
        <v>3</v>
      </c>
      <c r="E52" s="2">
        <v>134</v>
      </c>
      <c r="F52" s="2">
        <v>131</v>
      </c>
      <c r="G52" s="2">
        <v>2</v>
      </c>
      <c r="H52" s="2">
        <v>2</v>
      </c>
      <c r="I52" s="3">
        <f t="shared" si="0"/>
        <v>139</v>
      </c>
      <c r="J52" s="7">
        <f t="shared" si="1"/>
        <v>136</v>
      </c>
    </row>
    <row r="53" spans="1:10" ht="18.75">
      <c r="A53" s="6" t="s">
        <v>61</v>
      </c>
      <c r="B53" s="2">
        <v>0</v>
      </c>
      <c r="C53" s="2">
        <v>0</v>
      </c>
      <c r="D53" s="2">
        <v>0</v>
      </c>
      <c r="E53" s="2">
        <v>103</v>
      </c>
      <c r="F53" s="2">
        <v>86</v>
      </c>
      <c r="G53" s="2">
        <v>3</v>
      </c>
      <c r="H53" s="2">
        <v>3</v>
      </c>
      <c r="I53" s="3">
        <f t="shared" si="0"/>
        <v>106</v>
      </c>
      <c r="J53" s="7">
        <f t="shared" si="1"/>
        <v>89</v>
      </c>
    </row>
    <row r="54" spans="1:10" ht="18.75">
      <c r="A54" s="6" t="s">
        <v>62</v>
      </c>
      <c r="B54" s="2">
        <v>480</v>
      </c>
      <c r="C54" s="2">
        <v>480</v>
      </c>
      <c r="D54" s="2">
        <v>2</v>
      </c>
      <c r="E54" s="2">
        <v>185</v>
      </c>
      <c r="F54" s="2">
        <v>174</v>
      </c>
      <c r="G54" s="2">
        <v>5</v>
      </c>
      <c r="H54" s="2">
        <v>5</v>
      </c>
      <c r="I54" s="3">
        <f t="shared" si="0"/>
        <v>672</v>
      </c>
      <c r="J54" s="7">
        <f t="shared" si="1"/>
        <v>661</v>
      </c>
    </row>
    <row r="55" spans="1:10" ht="18.75">
      <c r="A55" s="6" t="s">
        <v>63</v>
      </c>
      <c r="B55" s="2">
        <v>0</v>
      </c>
      <c r="C55" s="2">
        <v>0</v>
      </c>
      <c r="D55" s="2">
        <v>0</v>
      </c>
      <c r="E55" s="2">
        <v>82</v>
      </c>
      <c r="F55" s="2">
        <v>79</v>
      </c>
      <c r="G55" s="2">
        <v>0</v>
      </c>
      <c r="H55" s="2">
        <v>0</v>
      </c>
      <c r="I55" s="3">
        <f t="shared" si="0"/>
        <v>82</v>
      </c>
      <c r="J55" s="7">
        <f t="shared" si="1"/>
        <v>79</v>
      </c>
    </row>
    <row r="56" spans="1:10" ht="18.75">
      <c r="A56" s="6" t="s">
        <v>64</v>
      </c>
      <c r="B56" s="2">
        <v>0</v>
      </c>
      <c r="C56" s="2">
        <v>0</v>
      </c>
      <c r="D56" s="2">
        <v>0</v>
      </c>
      <c r="E56" s="2">
        <v>9</v>
      </c>
      <c r="F56" s="2">
        <v>7</v>
      </c>
      <c r="G56" s="2">
        <v>0</v>
      </c>
      <c r="H56" s="2">
        <v>0</v>
      </c>
      <c r="I56" s="3">
        <f t="shared" si="0"/>
        <v>9</v>
      </c>
      <c r="J56" s="7">
        <f t="shared" si="1"/>
        <v>7</v>
      </c>
    </row>
    <row r="57" spans="1:10" ht="18.75">
      <c r="A57" s="11" t="s">
        <v>65</v>
      </c>
      <c r="B57" s="12">
        <f t="shared" ref="B57:H57" si="2">SUM(B3:B56)</f>
        <v>20472</v>
      </c>
      <c r="C57" s="12">
        <f t="shared" si="2"/>
        <v>20472</v>
      </c>
      <c r="D57" s="12">
        <f t="shared" si="2"/>
        <v>277</v>
      </c>
      <c r="E57" s="12">
        <f t="shared" si="2"/>
        <v>11419</v>
      </c>
      <c r="F57" s="12">
        <f t="shared" si="2"/>
        <v>10817</v>
      </c>
      <c r="G57" s="12">
        <f t="shared" si="2"/>
        <v>543</v>
      </c>
      <c r="H57" s="12">
        <f t="shared" si="2"/>
        <v>522</v>
      </c>
      <c r="I57" s="12">
        <f t="shared" si="0"/>
        <v>32711</v>
      </c>
      <c r="J57" s="13">
        <f t="shared" si="1"/>
        <v>32088</v>
      </c>
    </row>
  </sheetData>
  <pageMargins left="0.7" right="0.7" top="0.75" bottom="0.75" header="0.3" footer="0.3"/>
  <pageSetup orientation="portrait" horizontalDpi="300" verticalDpi="0" copies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55D693-7211-424E-8EED-C9FBA8B7CF89}"/>
</file>

<file path=customXml/itemProps2.xml><?xml version="1.0" encoding="utf-8"?>
<ds:datastoreItem xmlns:ds="http://schemas.openxmlformats.org/officeDocument/2006/customXml" ds:itemID="{AD764309-B052-437D-A414-7833A71C2805}"/>
</file>

<file path=customXml/itemProps3.xml><?xml version="1.0" encoding="utf-8"?>
<ds:datastoreItem xmlns:ds="http://schemas.openxmlformats.org/officeDocument/2006/customXml" ds:itemID="{BBB1B6A4-4391-4A28-8813-C30E8EEE5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C_ Mail-Back Unit Distribution By County</dc:title>
  <dc:subject/>
  <dc:creator>Inmar Intelligence</dc:creator>
  <cp:keywords/>
  <dc:description/>
  <cp:lastModifiedBy>Dandar, Julia@CalRecycle</cp:lastModifiedBy>
  <cp:revision/>
  <dcterms:created xsi:type="dcterms:W3CDTF">2024-03-21T21:12:09Z</dcterms:created>
  <dcterms:modified xsi:type="dcterms:W3CDTF">2024-03-29T17:34:38Z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  <property fmtid="{D5CDD505-2E9C-101B-9397-08002B2CF9AE}" pid="3" name="MediaServiceImageTags">
    <vt:lpwstr/>
  </property>
</Properties>
</file>